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zel\Dropbox\REGISTROS GAC\4OBJETIVOS DE CALIDAD E INDICADORES GACpendiente\"/>
    </mc:Choice>
  </mc:AlternateContent>
  <bookViews>
    <workbookView xWindow="0" yWindow="0" windowWidth="20490" windowHeight="7755"/>
  </bookViews>
  <sheets>
    <sheet name="Incidencias comunicacion " sheetId="5" r:id="rId1"/>
    <sheet name="Gráfico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7" l="1"/>
  <c r="G79" i="7" s="1"/>
  <c r="I79" i="7" s="1"/>
  <c r="F8" i="7"/>
  <c r="G8" i="7" s="1"/>
  <c r="I8" i="7" s="1"/>
</calcChain>
</file>

<file path=xl/sharedStrings.xml><?xml version="1.0" encoding="utf-8"?>
<sst xmlns="http://schemas.openxmlformats.org/spreadsheetml/2006/main" count="192" uniqueCount="148">
  <si>
    <t>OBJETIVO DE CALIDAD:</t>
  </si>
  <si>
    <t>CO-OBJETIVO CON RECURSOS HUMANOS</t>
  </si>
  <si>
    <t>DISMINUIR UN 60% LAS INCIDENCIAS OPERATIVAS DEBIDO A FALTA DE COMUNICACIÓN.</t>
  </si>
  <si>
    <t>PERIODO:</t>
  </si>
  <si>
    <t>VERSIÓN:1</t>
  </si>
  <si>
    <t>FO-BHF-RH-12</t>
  </si>
  <si>
    <t>FECHA: 01/08/2017</t>
  </si>
  <si>
    <t>01/08/2016 - 31/05/2017</t>
  </si>
  <si>
    <t>AGOSTO</t>
  </si>
  <si>
    <t>ABRIL</t>
  </si>
  <si>
    <t>MAYO</t>
  </si>
  <si>
    <t>SEPTIEMBRE</t>
  </si>
  <si>
    <t>OCTUBRE</t>
  </si>
  <si>
    <t>NOVIEMBRE</t>
  </si>
  <si>
    <t>DICIEMBRE</t>
  </si>
  <si>
    <t>ENERO</t>
  </si>
  <si>
    <t>FEBRERO</t>
  </si>
  <si>
    <t>RESULTADOS DE ESTADISTICA INICIAL</t>
  </si>
  <si>
    <t>Fecha de entrevista</t>
  </si>
  <si>
    <t>Personal</t>
  </si>
  <si>
    <t>GRH</t>
  </si>
  <si>
    <t>GCG</t>
  </si>
  <si>
    <t>GMA</t>
  </si>
  <si>
    <t>GCC</t>
  </si>
  <si>
    <t>GPR</t>
  </si>
  <si>
    <t>ACC1</t>
  </si>
  <si>
    <t>ACC2</t>
  </si>
  <si>
    <t>AMA</t>
  </si>
  <si>
    <t>ACG</t>
  </si>
  <si>
    <t>Cantidad referida mensual</t>
  </si>
  <si>
    <t>Incidencias operativas reportadas</t>
  </si>
  <si>
    <t>GAC</t>
  </si>
  <si>
    <t>Entrevistas (Declaraciones de hechos) / Realizó: GRH</t>
  </si>
  <si>
    <t>PARA EFECTOS DE ESTE INDICADOR SE CONSIDERARÁ LA COMUNICACIÓN BAJO LAS SIGUIENTES CLASIFICACIONES:</t>
  </si>
  <si>
    <t>FUENTES/ENTRADAS DETECTADAS DE REPORTES DE INCIDENCIAS:</t>
  </si>
  <si>
    <t>❷CORRECCIONES DEL ÁREA DE DESHIDRATACION</t>
  </si>
  <si>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ENTREVISTAS </t>
    </r>
    <r>
      <rPr>
        <b/>
        <sz val="20"/>
        <color theme="1"/>
        <rFont val="Calibri"/>
        <family val="2"/>
      </rPr>
      <t>+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HALLAZGOS DEL PC-BHF-DG-05</t>
    </r>
  </si>
  <si>
    <t>❶COMUNICACIÓN INTERNA GENERAL</t>
  </si>
  <si>
    <t>❷COMUNICACIÓN CONTROL DE CALIDAD - ÁREA DE DESHIDRATACIÓN (HORNO)</t>
  </si>
  <si>
    <t>Viscosidades reportadas equivocadamente</t>
  </si>
  <si>
    <t xml:space="preserve">AI0036, del análisis de causa raíz se vió que la omisión de la </t>
  </si>
  <si>
    <t>medición tuvo que ver con falta de comunicación y/o retroalimen</t>
  </si>
  <si>
    <t>tacion del cambio realizado en la forma de medicion</t>
  </si>
  <si>
    <t>1 (ago)</t>
  </si>
  <si>
    <t>Falta de reporte inmediato de la salida de PNC (AI0025)</t>
  </si>
  <si>
    <t>1 (jun)</t>
  </si>
  <si>
    <t>Promedio mensual de referencia "comunicación interna general":</t>
  </si>
  <si>
    <t>Promedio mensual de referencia "comunicación CC - HORNO":</t>
  </si>
  <si>
    <t>1 (jul), 2 (ago)</t>
  </si>
  <si>
    <t>Dificultad de comunicación con reportes de inventario</t>
  </si>
  <si>
    <t>Desconocimientos de acuerdos de fechas de juntas</t>
  </si>
  <si>
    <t>Nota: prom de jun-agosto.</t>
  </si>
  <si>
    <t>1 (jun), 1 (ago)</t>
  </si>
  <si>
    <t>Refiere lo mismo que ACC1</t>
  </si>
  <si>
    <t>NA</t>
  </si>
  <si>
    <t>Acciones aplicadas del mes</t>
  </si>
  <si>
    <t>COMUNICACIÓN INTERNA GENERAL</t>
  </si>
  <si>
    <t>MONITOREO DE LA COMUNICACIÓN INTERNA GENERAL</t>
  </si>
  <si>
    <t>MONITOREO DE LA COMUNICACIÓN CONTROL DE CALIDAD - HORNO</t>
  </si>
  <si>
    <t>MES</t>
  </si>
  <si>
    <t>Mes</t>
  </si>
  <si>
    <t>Total de correcciones</t>
  </si>
  <si>
    <t>MARZO</t>
  </si>
  <si>
    <t>INCIDENCIAS</t>
  </si>
  <si>
    <t>PROMEDIO MENSUAL DE REFERENCIA DE INCIDENCIAS:</t>
  </si>
  <si>
    <t>GRH:: Que no avisan lo actualizaciones que manda el contador de CG a RH, diciembre</t>
  </si>
  <si>
    <t>GCG: Datos del chofer a veces a destiempo, fase de inspección de transporte</t>
  </si>
  <si>
    <t>Taller de RH que se desconocia</t>
  </si>
  <si>
    <t>La ultima producción diaria 15 de marzo.</t>
  </si>
  <si>
    <t>SEPT</t>
  </si>
  <si>
    <t>FUENTES: ENTREVISTAS + HALLAZGOS SEGÚN EL PC-BHF-DG-05</t>
  </si>
  <si>
    <t>FUENTE:FORMATO DE CORRECCIONES</t>
  </si>
  <si>
    <t>Total</t>
  </si>
  <si>
    <t>Descripción de las incidencias</t>
  </si>
  <si>
    <t>Correo electronico de auxiiar de producc se desconocia por algunos</t>
  </si>
  <si>
    <t>N/A</t>
  </si>
  <si>
    <t>Monitoreo</t>
  </si>
  <si>
    <t>GCG: Datos del chofer a destiempo, fase de inspección de transporte.</t>
  </si>
  <si>
    <t>A partir del objetivo de CG, se resolvieron las discrepancias relacionadas con los reportes de inventario, se implementaron visitas regulares.</t>
  </si>
  <si>
    <t>de comunicación extra al teléfono y correos.</t>
  </si>
  <si>
    <t>involucramiento y corresponsabiidad como equipo.</t>
  </si>
  <si>
    <t>*Se inicia uso de internet en la planta beneficiadora.</t>
  </si>
  <si>
    <t>*Se dan de alta correos electronicos institucionales</t>
  </si>
  <si>
    <t>*Se crea un grupo de whatsapp como medio oficial</t>
  </si>
  <si>
    <t xml:space="preserve">*Se inicia el reporte diario de carros para fomentar el </t>
  </si>
  <si>
    <t>*Se propone el uso de mural informativo.</t>
  </si>
  <si>
    <t>Se implementó el uso de un pizarrón para la oficina  y otro para la planta, como medio de comunicación visual.</t>
  </si>
  <si>
    <t>Publicación de indicadores vigentes por medio visual.</t>
  </si>
  <si>
    <t>Se dispuso en pizarron el correo electrónico del auxiliar</t>
  </si>
  <si>
    <t xml:space="preserve"> de producción.</t>
  </si>
  <si>
    <t>Aprobacion de cambios a procedimiento de compras  y ven-</t>
  </si>
  <si>
    <t>_tas,donde se indica envio de inspeccion de transporte a CG</t>
  </si>
  <si>
    <t>Ampliacion paquete de internet de la planta (MB).</t>
  </si>
  <si>
    <t>Discontinuación de envío de carros diarios.</t>
  </si>
  <si>
    <t>Plática de uso de hallazgos individuales</t>
  </si>
  <si>
    <t>del SGC y análisis.</t>
  </si>
  <si>
    <t>OCT</t>
  </si>
  <si>
    <t>NOV</t>
  </si>
  <si>
    <t>DIC</t>
  </si>
  <si>
    <t>ENE</t>
  </si>
  <si>
    <t>FEB</t>
  </si>
  <si>
    <t>MAR</t>
  </si>
  <si>
    <t>ABR</t>
  </si>
  <si>
    <t>MAY</t>
  </si>
  <si>
    <t>PROMEDIO MENSUAL ACTUAL DE INDICDENCIAS:</t>
  </si>
  <si>
    <t>COMUNICACIÓN CONTROL DE CALIDAD - HORNO</t>
  </si>
  <si>
    <t>refiere a correcciones del hornero.</t>
  </si>
  <si>
    <t>Abril</t>
  </si>
  <si>
    <t>Mayo</t>
  </si>
  <si>
    <t>Junio</t>
  </si>
  <si>
    <t>Julio</t>
  </si>
  <si>
    <t>Correcciones</t>
  </si>
  <si>
    <t>CC - HORNO</t>
  </si>
  <si>
    <r>
      <t>Seguimiento del acuerdo de envío de carros diarios en</t>
    </r>
    <r>
      <rPr>
        <sz val="11"/>
        <color rgb="FFFF0000"/>
        <rFont val="Calibri"/>
        <family val="2"/>
        <scheme val="minor"/>
      </rPr>
      <t xml:space="preserve"> revisión</t>
    </r>
  </si>
  <si>
    <t>Análisis de la situación actual de la comunica-</t>
  </si>
  <si>
    <t>ción entre CC y horno, se comunican</t>
  </si>
  <si>
    <t>mediante notas escritas que tienden a extraviarse.</t>
  </si>
  <si>
    <t>Se adquieren equipos radio comunicadores.</t>
  </si>
  <si>
    <t>reportados tienen a confundirse debido al</t>
  </si>
  <si>
    <t>ruido de operación en horno.</t>
  </si>
  <si>
    <t xml:space="preserve">*Análisis de la situación: Los resultados </t>
  </si>
  <si>
    <t>*Monitoreo.</t>
  </si>
  <si>
    <t>*Monitoreo</t>
  </si>
  <si>
    <t>*Se cotizan pantallas para display de resultados</t>
  </si>
  <si>
    <t>*Se propone un sistema de display que muestre</t>
  </si>
  <si>
    <t>los resultados en tiempo real</t>
  </si>
  <si>
    <t xml:space="preserve">*Se realizan cotizaciones de sistemas de </t>
  </si>
  <si>
    <t>programación</t>
  </si>
  <si>
    <t>*Se realiza análisis de las cotizaciones recau-</t>
  </si>
  <si>
    <t>dadas y no se autoriza debido al alto coste.</t>
  </si>
  <si>
    <t>*Se propone como alternativa la implementación</t>
  </si>
  <si>
    <t>del uso de tablets.</t>
  </si>
  <si>
    <t>*Se cotizan opciones de tablets, no se autoriza.</t>
  </si>
  <si>
    <t>*Se propone y autoriza adquisición de</t>
  </si>
  <si>
    <t xml:space="preserve"> smartphone</t>
  </si>
  <si>
    <t xml:space="preserve">*Se implementa uso de comunicación textual </t>
  </si>
  <si>
    <t>con el smarthphone.</t>
  </si>
  <si>
    <t>AGO</t>
  </si>
  <si>
    <t>Nota: prom de última sem de Abril - Julio</t>
  </si>
  <si>
    <t>%</t>
  </si>
  <si>
    <t>Se ha reducido:</t>
  </si>
  <si>
    <t>INCIDENCIAS DE VISCOSIDADES EQUIVOCADAS</t>
  </si>
  <si>
    <t>INCIDENCIAS DE OMISION DE REGISTRO DE VISCOSIDADES</t>
  </si>
  <si>
    <t>*Seguimiento AI0047</t>
  </si>
  <si>
    <t xml:space="preserve">FUENTE:FORMATO DE CORRECCIONES </t>
  </si>
  <si>
    <t>Y HALLAZGO ( OMISION de REGISTRO de VISC. AI0047)</t>
  </si>
  <si>
    <t>SUMATORIA</t>
  </si>
  <si>
    <t>Detección 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</si>
</sst>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5" borderId="9" xfId="0" applyFill="1" applyBorder="1"/>
    <xf numFmtId="0" fontId="0" fillId="4" borderId="2" xfId="0" applyFill="1" applyBorder="1"/>
    <xf numFmtId="0" fontId="0" fillId="4" borderId="4" xfId="0" applyFont="1" applyFill="1" applyBorder="1"/>
    <xf numFmtId="0" fontId="0" fillId="4" borderId="1" xfId="0" applyFont="1" applyFill="1" applyBorder="1"/>
    <xf numFmtId="0" fontId="4" fillId="0" borderId="0" xfId="0" applyFont="1" applyBorder="1"/>
    <xf numFmtId="14" fontId="1" fillId="0" borderId="14" xfId="0" applyNumberFormat="1" applyFont="1" applyBorder="1"/>
    <xf numFmtId="14" fontId="1" fillId="0" borderId="13" xfId="0" applyNumberFormat="1" applyFont="1" applyBorder="1"/>
    <xf numFmtId="14" fontId="1" fillId="0" borderId="12" xfId="0" applyNumberFormat="1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1" fillId="0" borderId="0" xfId="0" applyFont="1" applyFill="1" applyBorder="1"/>
    <xf numFmtId="0" fontId="0" fillId="0" borderId="10" xfId="0" applyBorder="1" applyAlignment="1"/>
    <xf numFmtId="0" fontId="0" fillId="0" borderId="0" xfId="0" applyBorder="1" applyAlignment="1"/>
    <xf numFmtId="0" fontId="0" fillId="0" borderId="1" xfId="0" applyFill="1" applyBorder="1"/>
    <xf numFmtId="0" fontId="0" fillId="0" borderId="12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2" xfId="0" applyFill="1" applyBorder="1"/>
    <xf numFmtId="0" fontId="1" fillId="0" borderId="14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left"/>
    </xf>
    <xf numFmtId="9" fontId="0" fillId="0" borderId="0" xfId="0" applyNumberFormat="1"/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7" borderId="12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INCIDENCIAS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Gráfico!$B$10</c:f>
              <c:strCache>
                <c:ptCount val="1"/>
                <c:pt idx="0">
                  <c:v>INCIDENCIAS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Gráfico!$A$11:$A$19</c:f>
              <c:strCache>
                <c:ptCount val="9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</c:strCache>
            </c:strRef>
          </c:cat>
          <c:val>
            <c:numRef>
              <c:f>Gráfico!$B$11:$B$19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156560"/>
        <c:axId val="647152208"/>
      </c:lineChart>
      <c:catAx>
        <c:axId val="64715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7152208"/>
        <c:crosses val="autoZero"/>
        <c:auto val="1"/>
        <c:lblAlgn val="ctr"/>
        <c:lblOffset val="100"/>
        <c:noMultiLvlLbl val="0"/>
      </c:catAx>
      <c:valAx>
        <c:axId val="64715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71565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Gráfico!$B$82</c:f>
              <c:strCache>
                <c:ptCount val="1"/>
                <c:pt idx="0">
                  <c:v>INCIDENCIAS DE VISCOSIDADES EQUIVOCADAS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Gráfico!$A$85:$A$94</c:f>
              <c:strCache>
                <c:ptCount val="10"/>
                <c:pt idx="0">
                  <c:v>AGO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</c:v>
                </c:pt>
                <c:pt idx="6">
                  <c:v>FEB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</c:strCache>
            </c:strRef>
          </c:cat>
          <c:val>
            <c:numRef>
              <c:f>Gráfico!$B$85:$B$94</c:f>
              <c:numCache>
                <c:formatCode>General</c:formatCode>
                <c:ptCount val="10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12</c:v>
                </c:pt>
                <c:pt idx="4">
                  <c:v>8</c:v>
                </c:pt>
                <c:pt idx="5">
                  <c:v>24</c:v>
                </c:pt>
                <c:pt idx="6">
                  <c:v>15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158736"/>
        <c:axId val="647156016"/>
      </c:lineChart>
      <c:catAx>
        <c:axId val="64715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7156016"/>
        <c:crosses val="autoZero"/>
        <c:auto val="1"/>
        <c:lblAlgn val="ctr"/>
        <c:lblOffset val="100"/>
        <c:noMultiLvlLbl val="0"/>
      </c:catAx>
      <c:valAx>
        <c:axId val="6471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715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317500</xdr:colOff>
      <xdr:row>13</xdr:row>
      <xdr:rowOff>95250</xdr:rowOff>
    </xdr:from>
    <xdr:to>
      <xdr:col>13</xdr:col>
      <xdr:colOff>714375</xdr:colOff>
      <xdr:row>13</xdr:row>
      <xdr:rowOff>95250</xdr:rowOff>
    </xdr:to>
    <xdr:cxnSp macro="">
      <xdr:nvCxnSpPr>
        <xdr:cNvPr id="3" name="Conector recto de flecha 2"/>
        <xdr:cNvCxnSpPr/>
      </xdr:nvCxnSpPr>
      <xdr:spPr>
        <a:xfrm>
          <a:off x="9763125" y="2714625"/>
          <a:ext cx="282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365125</xdr:colOff>
      <xdr:row>17</xdr:row>
      <xdr:rowOff>31750</xdr:rowOff>
    </xdr:from>
    <xdr:to>
      <xdr:col>15</xdr:col>
      <xdr:colOff>571500</xdr:colOff>
      <xdr:row>23</xdr:row>
      <xdr:rowOff>127000</xdr:rowOff>
    </xdr:to>
    <xdr:cxnSp macro="">
      <xdr:nvCxnSpPr>
        <xdr:cNvPr id="5" name="Conector recto de flecha 4"/>
        <xdr:cNvCxnSpPr/>
      </xdr:nvCxnSpPr>
      <xdr:spPr>
        <a:xfrm flipH="1">
          <a:off x="12239625" y="3413125"/>
          <a:ext cx="1825625" cy="1238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0</xdr:rowOff>
    </xdr:from>
    <xdr:to>
      <xdr:col>10</xdr:col>
      <xdr:colOff>682625</xdr:colOff>
      <xdr:row>40</xdr:row>
      <xdr:rowOff>150813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95</xdr:row>
      <xdr:rowOff>184150</xdr:rowOff>
    </xdr:from>
    <xdr:to>
      <xdr:col>10</xdr:col>
      <xdr:colOff>444500</xdr:colOff>
      <xdr:row>128</xdr:row>
      <xdr:rowOff>31750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view="pageLayout" zoomScale="40" zoomScaleNormal="60" zoomScalePageLayoutView="40" workbookViewId="0">
      <selection activeCell="S95" sqref="S95"/>
    </sheetView>
  </sheetViews>
  <sheetFormatPr baseColWidth="10" defaultRowHeight="15" x14ac:dyDescent="0.25"/>
  <cols>
    <col min="2" max="2" width="18.42578125" customWidth="1"/>
    <col min="6" max="6" width="19.140625" customWidth="1"/>
    <col min="9" max="9" width="15.5703125" bestFit="1" customWidth="1"/>
  </cols>
  <sheetData>
    <row r="1" spans="1:20" x14ac:dyDescent="0.25">
      <c r="A1" s="1" t="s">
        <v>4</v>
      </c>
      <c r="B1" s="1" t="s">
        <v>5</v>
      </c>
      <c r="C1" s="3"/>
      <c r="D1" s="2" t="s">
        <v>6</v>
      </c>
      <c r="E1" s="2"/>
      <c r="F1" s="3"/>
      <c r="G1" s="8"/>
    </row>
    <row r="3" spans="1:20" x14ac:dyDescent="0.25">
      <c r="B3" s="13" t="s">
        <v>0</v>
      </c>
      <c r="D3" t="s">
        <v>2</v>
      </c>
    </row>
    <row r="4" spans="1:20" x14ac:dyDescent="0.25">
      <c r="B4" s="13" t="s">
        <v>1</v>
      </c>
    </row>
    <row r="5" spans="1:20" x14ac:dyDescent="0.25">
      <c r="B5" s="13" t="s">
        <v>3</v>
      </c>
      <c r="C5" t="s">
        <v>7</v>
      </c>
    </row>
    <row r="6" spans="1:20" x14ac:dyDescent="0.25">
      <c r="B6" s="13"/>
    </row>
    <row r="7" spans="1:20" x14ac:dyDescent="0.25">
      <c r="B7" s="34" t="s">
        <v>17</v>
      </c>
      <c r="C7" s="35"/>
      <c r="D7" s="35"/>
      <c r="E7" s="35"/>
      <c r="F7" s="35"/>
      <c r="G7" s="35"/>
      <c r="H7" s="35"/>
      <c r="I7" s="35"/>
      <c r="J7" s="35"/>
      <c r="K7" s="36"/>
      <c r="M7" s="24" t="s">
        <v>34</v>
      </c>
      <c r="N7" s="25"/>
      <c r="O7" s="25"/>
      <c r="P7" s="25"/>
      <c r="Q7" s="25"/>
      <c r="R7" s="25"/>
      <c r="S7" s="25"/>
      <c r="T7" s="26"/>
    </row>
    <row r="8" spans="1:20" ht="26.25" x14ac:dyDescent="0.4">
      <c r="B8" s="37" t="s">
        <v>32</v>
      </c>
      <c r="C8" s="38"/>
      <c r="D8" s="38"/>
      <c r="E8" s="38"/>
      <c r="F8" s="38"/>
      <c r="G8" s="38"/>
      <c r="H8" s="38"/>
      <c r="I8" s="38"/>
      <c r="J8" s="38"/>
      <c r="K8" s="39"/>
      <c r="M8" s="18" t="s">
        <v>36</v>
      </c>
      <c r="N8" s="19"/>
      <c r="O8" s="19"/>
      <c r="P8" s="19"/>
      <c r="Q8" s="19"/>
      <c r="R8" s="19"/>
      <c r="S8" s="19"/>
      <c r="T8" s="20"/>
    </row>
    <row r="9" spans="1:20" x14ac:dyDescent="0.25">
      <c r="B9" s="47" t="s">
        <v>18</v>
      </c>
      <c r="C9" s="47" t="s">
        <v>19</v>
      </c>
      <c r="D9" s="49" t="s">
        <v>30</v>
      </c>
      <c r="E9" s="50"/>
      <c r="F9" s="50"/>
      <c r="G9" s="50"/>
      <c r="H9" s="51"/>
      <c r="I9" s="49" t="s">
        <v>29</v>
      </c>
      <c r="J9" s="50"/>
      <c r="K9" s="51"/>
      <c r="M9" s="21" t="s">
        <v>35</v>
      </c>
      <c r="N9" s="22"/>
      <c r="O9" s="22"/>
      <c r="P9" s="22"/>
      <c r="Q9" s="22"/>
      <c r="R9" s="22"/>
      <c r="S9" s="22"/>
      <c r="T9" s="23"/>
    </row>
    <row r="10" spans="1:20" x14ac:dyDescent="0.25">
      <c r="B10" s="48"/>
      <c r="C10" s="48"/>
      <c r="D10" s="52"/>
      <c r="E10" s="53"/>
      <c r="F10" s="53"/>
      <c r="G10" s="53"/>
      <c r="H10" s="54"/>
      <c r="I10" s="52"/>
      <c r="J10" s="53"/>
      <c r="K10" s="54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B11" s="31">
        <v>42586</v>
      </c>
      <c r="C11" s="16" t="s">
        <v>22</v>
      </c>
      <c r="D11" s="7" t="s">
        <v>54</v>
      </c>
      <c r="E11" s="8"/>
      <c r="F11" s="8"/>
      <c r="G11" s="8"/>
      <c r="H11" s="8"/>
      <c r="I11" s="7" t="s">
        <v>54</v>
      </c>
      <c r="J11" s="8"/>
      <c r="K11" s="9"/>
    </row>
    <row r="12" spans="1:20" x14ac:dyDescent="0.25">
      <c r="B12" s="31">
        <v>42590</v>
      </c>
      <c r="C12" s="16" t="s">
        <v>27</v>
      </c>
      <c r="D12" s="7" t="s">
        <v>54</v>
      </c>
      <c r="E12" s="8"/>
      <c r="F12" s="8"/>
      <c r="G12" s="8"/>
      <c r="H12" s="8"/>
      <c r="I12" s="7" t="s">
        <v>54</v>
      </c>
      <c r="J12" s="8"/>
      <c r="K12" s="9"/>
      <c r="O12" s="1" t="s">
        <v>112</v>
      </c>
      <c r="P12" s="2"/>
      <c r="Q12" s="3"/>
    </row>
    <row r="13" spans="1:20" x14ac:dyDescent="0.25">
      <c r="B13" s="31">
        <v>42592</v>
      </c>
      <c r="C13" s="16" t="s">
        <v>23</v>
      </c>
      <c r="D13" s="7" t="s">
        <v>44</v>
      </c>
      <c r="E13" s="8"/>
      <c r="F13" s="8"/>
      <c r="G13" s="8"/>
      <c r="H13" s="8"/>
      <c r="I13" s="7" t="s">
        <v>45</v>
      </c>
      <c r="J13" s="8"/>
      <c r="K13" s="9"/>
      <c r="O13" s="4" t="s">
        <v>60</v>
      </c>
      <c r="P13" s="5" t="s">
        <v>111</v>
      </c>
      <c r="Q13" s="6"/>
    </row>
    <row r="14" spans="1:20" x14ac:dyDescent="0.25">
      <c r="B14" s="31">
        <v>42592</v>
      </c>
      <c r="C14" s="16" t="s">
        <v>25</v>
      </c>
      <c r="D14" s="7" t="s">
        <v>39</v>
      </c>
      <c r="E14" s="8"/>
      <c r="F14" s="8"/>
      <c r="G14" s="8"/>
      <c r="I14" s="30" t="s">
        <v>106</v>
      </c>
      <c r="J14" s="8"/>
      <c r="K14" s="9"/>
      <c r="O14" s="7" t="s">
        <v>107</v>
      </c>
      <c r="P14" s="8">
        <v>4</v>
      </c>
      <c r="Q14" s="9"/>
    </row>
    <row r="15" spans="1:20" x14ac:dyDescent="0.25">
      <c r="B15" s="31">
        <v>42592</v>
      </c>
      <c r="C15" s="16" t="s">
        <v>26</v>
      </c>
      <c r="D15" s="7" t="s">
        <v>53</v>
      </c>
      <c r="E15" s="8"/>
      <c r="F15" s="8"/>
      <c r="G15" s="8"/>
      <c r="H15" s="8"/>
      <c r="I15" s="7" t="s">
        <v>54</v>
      </c>
      <c r="J15" s="8"/>
      <c r="K15" s="9"/>
      <c r="O15" s="7" t="s">
        <v>108</v>
      </c>
      <c r="P15" s="8">
        <v>15</v>
      </c>
      <c r="Q15" s="9"/>
    </row>
    <row r="16" spans="1:20" x14ac:dyDescent="0.25">
      <c r="B16" s="33">
        <v>42594</v>
      </c>
      <c r="C16" s="14" t="s">
        <v>24</v>
      </c>
      <c r="D16" s="4" t="s">
        <v>40</v>
      </c>
      <c r="E16" s="5"/>
      <c r="F16" s="5"/>
      <c r="G16" s="5"/>
      <c r="H16" s="5"/>
      <c r="I16" s="4" t="s">
        <v>43</v>
      </c>
      <c r="J16" s="5"/>
      <c r="K16" s="6"/>
      <c r="O16" s="7" t="s">
        <v>109</v>
      </c>
      <c r="P16" s="8">
        <v>15</v>
      </c>
      <c r="Q16" s="9"/>
    </row>
    <row r="17" spans="2:21" x14ac:dyDescent="0.25">
      <c r="B17" s="31"/>
      <c r="C17" s="16"/>
      <c r="D17" s="7" t="s">
        <v>41</v>
      </c>
      <c r="E17" s="8"/>
      <c r="F17" s="8"/>
      <c r="G17" s="8"/>
      <c r="H17" s="8"/>
      <c r="I17" s="7" t="s">
        <v>54</v>
      </c>
      <c r="J17" s="8"/>
      <c r="K17" s="9"/>
      <c r="O17" s="10" t="s">
        <v>110</v>
      </c>
      <c r="P17" s="11">
        <v>13</v>
      </c>
      <c r="Q17" s="12"/>
    </row>
    <row r="18" spans="2:21" x14ac:dyDescent="0.25">
      <c r="B18" s="32"/>
      <c r="C18" s="15"/>
      <c r="D18" s="10" t="s">
        <v>42</v>
      </c>
      <c r="E18" s="11"/>
      <c r="F18" s="11"/>
      <c r="G18" s="11"/>
      <c r="H18" s="11"/>
      <c r="I18" s="10" t="s">
        <v>54</v>
      </c>
      <c r="J18" s="11"/>
      <c r="K18" s="12"/>
    </row>
    <row r="19" spans="2:21" x14ac:dyDescent="0.25">
      <c r="B19" s="31">
        <v>42598</v>
      </c>
      <c r="C19" s="16" t="s">
        <v>21</v>
      </c>
      <c r="D19" s="7" t="s">
        <v>49</v>
      </c>
      <c r="E19" s="8"/>
      <c r="F19" s="8"/>
      <c r="G19" s="8"/>
      <c r="H19" s="8"/>
      <c r="I19" s="7" t="s">
        <v>48</v>
      </c>
      <c r="J19" s="8"/>
      <c r="K19" s="9"/>
    </row>
    <row r="20" spans="2:21" x14ac:dyDescent="0.25">
      <c r="B20" s="31">
        <v>42599</v>
      </c>
      <c r="C20" s="16" t="s">
        <v>28</v>
      </c>
      <c r="D20" s="7" t="s">
        <v>54</v>
      </c>
      <c r="E20" s="8"/>
      <c r="F20" s="8"/>
      <c r="G20" s="8"/>
      <c r="H20" s="8"/>
      <c r="I20" s="7" t="s">
        <v>54</v>
      </c>
      <c r="J20" s="8"/>
      <c r="K20" s="9"/>
    </row>
    <row r="21" spans="2:21" x14ac:dyDescent="0.25">
      <c r="B21" s="31">
        <v>42601</v>
      </c>
      <c r="C21" s="16" t="s">
        <v>20</v>
      </c>
      <c r="D21" s="7" t="s">
        <v>54</v>
      </c>
      <c r="E21" s="8"/>
      <c r="F21" s="8"/>
      <c r="G21" s="8"/>
      <c r="H21" s="8"/>
      <c r="I21" s="7" t="s">
        <v>54</v>
      </c>
      <c r="J21" s="8"/>
      <c r="K21" s="9"/>
    </row>
    <row r="22" spans="2:21" x14ac:dyDescent="0.25">
      <c r="B22" s="32">
        <v>42601</v>
      </c>
      <c r="C22" s="15" t="s">
        <v>31</v>
      </c>
      <c r="D22" s="10" t="s">
        <v>50</v>
      </c>
      <c r="E22" s="11"/>
      <c r="F22" s="11"/>
      <c r="G22" s="11"/>
      <c r="H22" s="11"/>
      <c r="I22" s="10" t="s">
        <v>52</v>
      </c>
      <c r="J22" s="11"/>
      <c r="K22" s="12"/>
    </row>
    <row r="23" spans="2:21" x14ac:dyDescent="0.25">
      <c r="B23" s="58" t="s">
        <v>46</v>
      </c>
      <c r="C23" s="59"/>
      <c r="D23" s="59"/>
      <c r="E23" s="59"/>
      <c r="F23" s="59"/>
      <c r="G23" s="59"/>
      <c r="H23" s="60"/>
      <c r="I23" s="55">
        <v>2.33</v>
      </c>
      <c r="J23" s="56"/>
      <c r="K23" s="57"/>
      <c r="L23" t="s">
        <v>51</v>
      </c>
    </row>
    <row r="24" spans="2:21" x14ac:dyDescent="0.25">
      <c r="B24" s="58" t="s">
        <v>47</v>
      </c>
      <c r="C24" s="59"/>
      <c r="D24" s="59"/>
      <c r="E24" s="59"/>
      <c r="F24" s="59"/>
      <c r="G24" s="59"/>
      <c r="H24" s="60"/>
      <c r="I24" s="55">
        <v>14.5</v>
      </c>
      <c r="J24" s="56"/>
      <c r="K24" s="57"/>
      <c r="L24" t="s">
        <v>138</v>
      </c>
    </row>
    <row r="25" spans="2:21" x14ac:dyDescent="0.25">
      <c r="B25" s="13"/>
    </row>
    <row r="26" spans="2:21" x14ac:dyDescent="0.25">
      <c r="B26" s="40" t="s">
        <v>33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</row>
    <row r="27" spans="2:21" x14ac:dyDescent="0.25">
      <c r="B27" s="29" t="s">
        <v>37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3"/>
      <c r="N27" s="44"/>
    </row>
    <row r="28" spans="2:21" x14ac:dyDescent="0.25">
      <c r="B28" s="28" t="s">
        <v>38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45"/>
      <c r="N28" s="46"/>
    </row>
    <row r="29" spans="2:21" x14ac:dyDescent="0.25">
      <c r="B29" s="13"/>
    </row>
    <row r="30" spans="2:21" ht="15.75" thickBot="1" x14ac:dyDescent="0.3">
      <c r="B30" s="13"/>
    </row>
    <row r="31" spans="2:21" ht="15.75" thickBot="1" x14ac:dyDescent="0.3">
      <c r="B31" s="63" t="s">
        <v>57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4" t="s">
        <v>58</v>
      </c>
      <c r="O31" s="64"/>
      <c r="P31" s="64"/>
      <c r="Q31" s="64"/>
      <c r="R31" s="64"/>
      <c r="S31" s="64"/>
      <c r="T31" s="64"/>
      <c r="U31" s="65"/>
    </row>
    <row r="32" spans="2:21" x14ac:dyDescent="0.25">
      <c r="B32" s="66" t="s">
        <v>70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69"/>
      <c r="N32" s="13" t="s">
        <v>71</v>
      </c>
    </row>
    <row r="33" spans="1:21" x14ac:dyDescent="0.25">
      <c r="B33" s="70"/>
      <c r="C33" s="17"/>
      <c r="D33" s="17"/>
      <c r="E33" s="17"/>
      <c r="F33" s="17"/>
      <c r="G33" s="17"/>
      <c r="H33" s="17"/>
      <c r="I33" s="8"/>
      <c r="J33" s="8"/>
      <c r="K33" s="8"/>
      <c r="L33" s="8"/>
      <c r="M33" s="69"/>
    </row>
    <row r="34" spans="1:21" x14ac:dyDescent="0.25">
      <c r="B34" s="125" t="s">
        <v>60</v>
      </c>
      <c r="C34" s="125" t="s">
        <v>72</v>
      </c>
      <c r="D34" s="127" t="s">
        <v>73</v>
      </c>
      <c r="E34" s="128"/>
      <c r="F34" s="128"/>
      <c r="G34" s="128"/>
      <c r="H34" s="129"/>
      <c r="I34" s="127" t="s">
        <v>55</v>
      </c>
      <c r="J34" s="128"/>
      <c r="K34" s="128"/>
      <c r="L34" s="128"/>
      <c r="M34" s="128"/>
      <c r="N34" s="146" t="s">
        <v>60</v>
      </c>
      <c r="O34" s="149"/>
      <c r="P34" s="127" t="s">
        <v>61</v>
      </c>
      <c r="Q34" s="129"/>
      <c r="R34" s="128" t="s">
        <v>55</v>
      </c>
      <c r="S34" s="128"/>
      <c r="T34" s="128"/>
      <c r="U34" s="129"/>
    </row>
    <row r="35" spans="1:21" x14ac:dyDescent="0.25">
      <c r="B35" s="16"/>
      <c r="C35" s="16"/>
      <c r="D35" s="7"/>
      <c r="E35" s="8"/>
      <c r="F35" s="8"/>
      <c r="G35" s="8"/>
      <c r="H35" s="9"/>
      <c r="I35" s="7"/>
      <c r="J35" s="8"/>
      <c r="K35" s="8"/>
      <c r="L35" s="8"/>
      <c r="M35" s="8"/>
      <c r="N35" s="145" t="s">
        <v>8</v>
      </c>
      <c r="O35" s="68"/>
      <c r="P35" s="7">
        <v>14</v>
      </c>
      <c r="Q35" s="9"/>
      <c r="R35" s="8" t="s">
        <v>114</v>
      </c>
      <c r="S35" s="8"/>
      <c r="T35" s="8"/>
      <c r="U35" s="9"/>
    </row>
    <row r="36" spans="1:21" x14ac:dyDescent="0.25">
      <c r="B36" s="16"/>
      <c r="C36" s="16"/>
      <c r="D36" s="7"/>
      <c r="E36" s="8"/>
      <c r="F36" s="8"/>
      <c r="G36" s="8"/>
      <c r="H36" s="9"/>
      <c r="I36" s="71"/>
      <c r="J36" s="72"/>
      <c r="K36" s="72"/>
      <c r="L36" s="72"/>
      <c r="M36" s="72"/>
      <c r="N36" s="145"/>
      <c r="O36" s="68"/>
      <c r="P36" s="7"/>
      <c r="Q36" s="9"/>
      <c r="R36" s="8" t="s">
        <v>115</v>
      </c>
      <c r="S36" s="8"/>
      <c r="T36" s="8"/>
      <c r="U36" s="9"/>
    </row>
    <row r="37" spans="1:21" x14ac:dyDescent="0.25">
      <c r="B37" s="16"/>
      <c r="C37" s="16"/>
      <c r="D37" s="7"/>
      <c r="E37" s="8"/>
      <c r="F37" s="8"/>
      <c r="G37" s="8"/>
      <c r="H37" s="9"/>
      <c r="I37" s="71"/>
      <c r="J37" s="72"/>
      <c r="K37" s="72"/>
      <c r="L37" s="72"/>
      <c r="M37" s="72"/>
      <c r="N37" s="147"/>
      <c r="O37" s="150"/>
      <c r="P37" s="10"/>
      <c r="Q37" s="12"/>
      <c r="R37" s="11" t="s">
        <v>116</v>
      </c>
      <c r="S37" s="11"/>
      <c r="T37" s="11"/>
      <c r="U37" s="12"/>
    </row>
    <row r="38" spans="1:21" x14ac:dyDescent="0.25">
      <c r="B38" s="14" t="s">
        <v>11</v>
      </c>
      <c r="C38" s="14">
        <v>1</v>
      </c>
      <c r="D38" s="130" t="s">
        <v>77</v>
      </c>
      <c r="E38" s="122"/>
      <c r="F38" s="122"/>
      <c r="G38" s="122"/>
      <c r="H38" s="131"/>
      <c r="I38" s="130" t="s">
        <v>78</v>
      </c>
      <c r="J38" s="122"/>
      <c r="K38" s="122"/>
      <c r="L38" s="122"/>
      <c r="M38" s="122"/>
      <c r="N38" s="148" t="s">
        <v>11</v>
      </c>
      <c r="O38" s="90"/>
      <c r="P38" s="4">
        <v>13</v>
      </c>
      <c r="Q38" s="6"/>
      <c r="R38" s="5" t="s">
        <v>117</v>
      </c>
      <c r="S38" s="5"/>
      <c r="T38" s="5"/>
      <c r="U38" s="6"/>
    </row>
    <row r="39" spans="1:21" x14ac:dyDescent="0.25">
      <c r="B39" s="16"/>
      <c r="C39" s="16"/>
      <c r="D39" s="132"/>
      <c r="E39" s="123"/>
      <c r="F39" s="123"/>
      <c r="G39" s="123"/>
      <c r="H39" s="133"/>
      <c r="I39" s="132"/>
      <c r="J39" s="123"/>
      <c r="K39" s="123"/>
      <c r="L39" s="123"/>
      <c r="M39" s="123"/>
      <c r="N39" s="145"/>
      <c r="O39" s="68"/>
      <c r="P39" s="7"/>
      <c r="Q39" s="9"/>
      <c r="R39" s="8"/>
      <c r="S39" s="8"/>
      <c r="T39" s="8"/>
      <c r="U39" s="9"/>
    </row>
    <row r="40" spans="1:21" x14ac:dyDescent="0.25">
      <c r="B40" s="15"/>
      <c r="C40" s="15"/>
      <c r="D40" s="134"/>
      <c r="E40" s="124"/>
      <c r="F40" s="124"/>
      <c r="G40" s="124"/>
      <c r="H40" s="135"/>
      <c r="I40" s="134"/>
      <c r="J40" s="124"/>
      <c r="K40" s="124"/>
      <c r="L40" s="124"/>
      <c r="M40" s="124"/>
      <c r="N40" s="147"/>
      <c r="O40" s="150"/>
      <c r="P40" s="10"/>
      <c r="Q40" s="12"/>
      <c r="R40" s="11"/>
      <c r="S40" s="11"/>
      <c r="T40" s="11"/>
      <c r="U40" s="12"/>
    </row>
    <row r="41" spans="1:21" x14ac:dyDescent="0.25">
      <c r="B41" s="14" t="s">
        <v>12</v>
      </c>
      <c r="C41" s="14">
        <v>0</v>
      </c>
      <c r="D41" s="114" t="s">
        <v>75</v>
      </c>
      <c r="E41" s="115"/>
      <c r="F41" s="115"/>
      <c r="G41" s="115"/>
      <c r="H41" s="116"/>
      <c r="I41" s="105" t="s">
        <v>81</v>
      </c>
      <c r="J41" s="106"/>
      <c r="K41" s="106"/>
      <c r="L41" s="106"/>
      <c r="M41" s="106"/>
      <c r="N41" s="148" t="s">
        <v>12</v>
      </c>
      <c r="O41" s="90"/>
      <c r="P41" s="4">
        <v>15</v>
      </c>
      <c r="Q41" s="6"/>
      <c r="R41" s="5" t="s">
        <v>121</v>
      </c>
      <c r="S41" s="5"/>
      <c r="T41" s="5"/>
      <c r="U41" s="6"/>
    </row>
    <row r="42" spans="1:21" x14ac:dyDescent="0.25">
      <c r="B42" s="16"/>
      <c r="C42" s="16"/>
      <c r="D42" s="117"/>
      <c r="E42" s="84"/>
      <c r="F42" s="84"/>
      <c r="G42" s="84"/>
      <c r="H42" s="118"/>
      <c r="I42" s="136" t="s">
        <v>82</v>
      </c>
      <c r="J42" s="137"/>
      <c r="K42" s="137"/>
      <c r="L42" s="137"/>
      <c r="M42" s="137"/>
      <c r="N42" s="145"/>
      <c r="O42" s="68"/>
      <c r="P42" s="7"/>
      <c r="Q42" s="9"/>
      <c r="R42" s="17" t="s">
        <v>120</v>
      </c>
      <c r="S42" s="8"/>
      <c r="T42" s="8"/>
      <c r="U42" s="9"/>
    </row>
    <row r="43" spans="1:21" x14ac:dyDescent="0.25">
      <c r="B43" s="16"/>
      <c r="C43" s="16"/>
      <c r="D43" s="117"/>
      <c r="E43" s="84"/>
      <c r="F43" s="84"/>
      <c r="G43" s="84"/>
      <c r="H43" s="118"/>
      <c r="I43" s="136" t="s">
        <v>83</v>
      </c>
      <c r="J43" s="137"/>
      <c r="K43" s="137"/>
      <c r="L43" s="137"/>
      <c r="M43" s="137"/>
      <c r="N43" s="145"/>
      <c r="O43" s="68"/>
      <c r="P43" s="7"/>
      <c r="Q43" s="9"/>
      <c r="R43" s="17" t="s">
        <v>118</v>
      </c>
      <c r="S43" s="8"/>
      <c r="T43" s="8"/>
      <c r="U43" s="9"/>
    </row>
    <row r="44" spans="1:21" x14ac:dyDescent="0.25">
      <c r="B44" s="16"/>
      <c r="C44" s="16"/>
      <c r="D44" s="117"/>
      <c r="E44" s="84"/>
      <c r="F44" s="84"/>
      <c r="G44" s="84"/>
      <c r="H44" s="118"/>
      <c r="I44" s="136" t="s">
        <v>79</v>
      </c>
      <c r="J44" s="137"/>
      <c r="K44" s="137"/>
      <c r="L44" s="137"/>
      <c r="M44" s="137"/>
      <c r="N44" s="145"/>
      <c r="O44" s="68"/>
      <c r="P44" s="7"/>
      <c r="Q44" s="9"/>
      <c r="R44" s="17" t="s">
        <v>119</v>
      </c>
      <c r="S44" s="8"/>
      <c r="T44" s="8"/>
      <c r="U44" s="9"/>
    </row>
    <row r="45" spans="1:21" x14ac:dyDescent="0.25">
      <c r="B45" s="16"/>
      <c r="C45" s="16"/>
      <c r="D45" s="117"/>
      <c r="E45" s="84"/>
      <c r="F45" s="84"/>
      <c r="G45" s="84"/>
      <c r="H45" s="118"/>
      <c r="I45" s="136" t="s">
        <v>84</v>
      </c>
      <c r="J45" s="137"/>
      <c r="K45" s="137"/>
      <c r="L45" s="137"/>
      <c r="M45" s="137"/>
      <c r="N45" s="145"/>
      <c r="O45" s="68"/>
      <c r="P45" s="7"/>
      <c r="Q45" s="9"/>
      <c r="R45" s="17" t="s">
        <v>124</v>
      </c>
      <c r="S45" s="8"/>
      <c r="T45" s="8"/>
      <c r="U45" s="9"/>
    </row>
    <row r="46" spans="1:21" x14ac:dyDescent="0.25">
      <c r="B46" s="16"/>
      <c r="C46" s="16"/>
      <c r="D46" s="117"/>
      <c r="E46" s="84"/>
      <c r="F46" s="84"/>
      <c r="G46" s="84"/>
      <c r="H46" s="118"/>
      <c r="I46" s="136" t="s">
        <v>80</v>
      </c>
      <c r="J46" s="137"/>
      <c r="K46" s="137"/>
      <c r="L46" s="137"/>
      <c r="M46" s="137"/>
      <c r="N46" s="145"/>
      <c r="O46" s="68"/>
      <c r="P46" s="7"/>
      <c r="Q46" s="9"/>
      <c r="R46" s="17" t="s">
        <v>125</v>
      </c>
      <c r="S46" s="8"/>
      <c r="T46" s="8"/>
      <c r="U46" s="9"/>
    </row>
    <row r="47" spans="1:21" x14ac:dyDescent="0.25">
      <c r="B47" s="15"/>
      <c r="C47" s="15"/>
      <c r="D47" s="119"/>
      <c r="E47" s="120"/>
      <c r="F47" s="120"/>
      <c r="G47" s="120"/>
      <c r="H47" s="121"/>
      <c r="I47" s="138" t="s">
        <v>85</v>
      </c>
      <c r="J47" s="139"/>
      <c r="K47" s="139"/>
      <c r="L47" s="139"/>
      <c r="M47" s="139"/>
      <c r="N47" s="147"/>
      <c r="O47" s="150"/>
      <c r="P47" s="10"/>
      <c r="Q47" s="12"/>
      <c r="R47" s="11"/>
      <c r="S47" s="11"/>
      <c r="T47" s="11"/>
      <c r="U47" s="12"/>
    </row>
    <row r="48" spans="1:21" x14ac:dyDescent="0.25">
      <c r="A48" s="8"/>
      <c r="B48" s="16" t="s">
        <v>13</v>
      </c>
      <c r="C48" s="16">
        <v>0</v>
      </c>
      <c r="D48" s="117" t="s">
        <v>75</v>
      </c>
      <c r="E48" s="84"/>
      <c r="F48" s="84"/>
      <c r="G48" s="84"/>
      <c r="H48" s="118"/>
      <c r="I48" s="132" t="s">
        <v>86</v>
      </c>
      <c r="J48" s="123"/>
      <c r="K48" s="123"/>
      <c r="L48" s="123"/>
      <c r="M48" s="123"/>
      <c r="N48" s="148" t="s">
        <v>13</v>
      </c>
      <c r="O48" s="90"/>
      <c r="P48" s="4">
        <v>12</v>
      </c>
      <c r="Q48" s="6"/>
      <c r="R48" s="5" t="s">
        <v>122</v>
      </c>
      <c r="S48" s="5"/>
      <c r="T48" s="5"/>
      <c r="U48" s="6"/>
    </row>
    <row r="49" spans="1:21" x14ac:dyDescent="0.25">
      <c r="B49" s="16"/>
      <c r="C49" s="16"/>
      <c r="D49" s="117"/>
      <c r="E49" s="84"/>
      <c r="F49" s="84"/>
      <c r="G49" s="84"/>
      <c r="H49" s="118"/>
      <c r="I49" s="132"/>
      <c r="J49" s="123"/>
      <c r="K49" s="123"/>
      <c r="L49" s="123"/>
      <c r="M49" s="123"/>
      <c r="N49" s="145"/>
      <c r="O49" s="68"/>
      <c r="P49" s="7"/>
      <c r="Q49" s="9"/>
      <c r="R49" s="8" t="s">
        <v>123</v>
      </c>
      <c r="S49" s="8"/>
      <c r="T49" s="8"/>
      <c r="U49" s="9"/>
    </row>
    <row r="50" spans="1:21" x14ac:dyDescent="0.25">
      <c r="B50" s="16"/>
      <c r="C50" s="16"/>
      <c r="D50" s="119"/>
      <c r="E50" s="120"/>
      <c r="F50" s="120"/>
      <c r="G50" s="120"/>
      <c r="H50" s="121"/>
      <c r="I50" s="134"/>
      <c r="J50" s="124"/>
      <c r="K50" s="124"/>
      <c r="L50" s="124"/>
      <c r="M50" s="124"/>
      <c r="N50" s="147"/>
      <c r="O50" s="150"/>
      <c r="P50" s="10"/>
      <c r="Q50" s="12"/>
      <c r="R50" s="11"/>
      <c r="S50" s="11"/>
      <c r="T50" s="11"/>
      <c r="U50" s="12"/>
    </row>
    <row r="51" spans="1:21" x14ac:dyDescent="0.25">
      <c r="A51" s="17"/>
      <c r="B51" s="74" t="s">
        <v>14</v>
      </c>
      <c r="C51" s="74">
        <v>3</v>
      </c>
      <c r="D51" s="105" t="s">
        <v>65</v>
      </c>
      <c r="E51" s="106"/>
      <c r="F51" s="106"/>
      <c r="G51" s="106"/>
      <c r="H51" s="107"/>
      <c r="I51" s="130" t="s">
        <v>87</v>
      </c>
      <c r="J51" s="122"/>
      <c r="K51" s="122"/>
      <c r="L51" s="122"/>
      <c r="M51" s="122"/>
      <c r="N51" s="148" t="s">
        <v>14</v>
      </c>
      <c r="O51" s="90"/>
      <c r="P51" s="4">
        <v>8</v>
      </c>
      <c r="Q51" s="6"/>
      <c r="R51" s="5" t="s">
        <v>126</v>
      </c>
      <c r="S51" s="5"/>
      <c r="T51" s="5"/>
      <c r="U51" s="6"/>
    </row>
    <row r="52" spans="1:21" x14ac:dyDescent="0.25">
      <c r="A52" s="17"/>
      <c r="B52" s="126"/>
      <c r="C52" s="82"/>
      <c r="D52" s="62"/>
      <c r="E52" s="67"/>
      <c r="F52" s="67"/>
      <c r="G52" s="67"/>
      <c r="H52" s="68"/>
      <c r="I52" s="132"/>
      <c r="J52" s="123"/>
      <c r="K52" s="123"/>
      <c r="L52" s="123"/>
      <c r="M52" s="123"/>
      <c r="N52" s="145"/>
      <c r="O52" s="68"/>
      <c r="P52" s="7"/>
      <c r="Q52" s="9"/>
      <c r="R52" s="17" t="s">
        <v>127</v>
      </c>
      <c r="S52" s="8"/>
      <c r="T52" s="8"/>
      <c r="U52" s="9"/>
    </row>
    <row r="53" spans="1:21" x14ac:dyDescent="0.25">
      <c r="A53" s="17"/>
      <c r="B53" s="126"/>
      <c r="C53" s="82"/>
      <c r="D53" s="108" t="s">
        <v>66</v>
      </c>
      <c r="E53" s="109"/>
      <c r="F53" s="109"/>
      <c r="G53" s="109"/>
      <c r="H53" s="110"/>
      <c r="I53" s="132"/>
      <c r="J53" s="123"/>
      <c r="K53" s="123"/>
      <c r="L53" s="123"/>
      <c r="M53" s="123"/>
      <c r="N53" s="145"/>
      <c r="O53" s="68"/>
      <c r="P53" s="7"/>
      <c r="Q53" s="9"/>
      <c r="R53" s="8"/>
      <c r="S53" s="8"/>
      <c r="T53" s="8"/>
      <c r="U53" s="9"/>
    </row>
    <row r="54" spans="1:21" x14ac:dyDescent="0.25">
      <c r="A54" s="17"/>
      <c r="B54" s="126"/>
      <c r="C54" s="82"/>
      <c r="D54" s="62"/>
      <c r="E54" s="67"/>
      <c r="F54" s="67"/>
      <c r="G54" s="67"/>
      <c r="H54" s="68"/>
      <c r="I54" s="132"/>
      <c r="J54" s="123"/>
      <c r="K54" s="123"/>
      <c r="L54" s="123"/>
      <c r="M54" s="123"/>
      <c r="N54" s="145"/>
      <c r="O54" s="68"/>
      <c r="P54" s="7"/>
      <c r="Q54" s="9"/>
      <c r="R54" s="8"/>
      <c r="S54" s="8"/>
      <c r="T54" s="8"/>
      <c r="U54" s="9"/>
    </row>
    <row r="55" spans="1:21" x14ac:dyDescent="0.25">
      <c r="A55" s="17"/>
      <c r="B55" s="78"/>
      <c r="C55" s="78"/>
      <c r="D55" s="111" t="s">
        <v>67</v>
      </c>
      <c r="E55" s="112"/>
      <c r="F55" s="112"/>
      <c r="G55" s="112"/>
      <c r="H55" s="113"/>
      <c r="I55" s="134"/>
      <c r="J55" s="124"/>
      <c r="K55" s="124"/>
      <c r="L55" s="124"/>
      <c r="M55" s="124"/>
      <c r="N55" s="147"/>
      <c r="O55" s="150"/>
      <c r="P55" s="10"/>
      <c r="Q55" s="12"/>
      <c r="R55" s="11"/>
      <c r="S55" s="11"/>
      <c r="T55" s="11"/>
      <c r="U55" s="12"/>
    </row>
    <row r="56" spans="1:21" x14ac:dyDescent="0.25">
      <c r="A56" s="17"/>
      <c r="B56" s="74" t="s">
        <v>15</v>
      </c>
      <c r="C56" s="74">
        <v>0</v>
      </c>
      <c r="D56" s="97" t="s">
        <v>75</v>
      </c>
      <c r="E56" s="98"/>
      <c r="F56" s="98"/>
      <c r="G56" s="98"/>
      <c r="H56" s="99"/>
      <c r="I56" s="94" t="s">
        <v>76</v>
      </c>
      <c r="J56" s="95"/>
      <c r="K56" s="95"/>
      <c r="L56" s="95"/>
      <c r="M56" s="95"/>
      <c r="N56" s="148" t="s">
        <v>15</v>
      </c>
      <c r="O56" s="90"/>
      <c r="P56" s="4">
        <v>24</v>
      </c>
      <c r="Q56" s="6"/>
      <c r="R56" s="5" t="s">
        <v>128</v>
      </c>
      <c r="S56" s="5"/>
      <c r="T56" s="5"/>
      <c r="U56" s="6"/>
    </row>
    <row r="57" spans="1:21" x14ac:dyDescent="0.25">
      <c r="A57" s="17"/>
      <c r="B57" s="82"/>
      <c r="C57" s="82"/>
      <c r="D57" s="100"/>
      <c r="E57" s="87"/>
      <c r="F57" s="87"/>
      <c r="G57" s="87"/>
      <c r="H57" s="101"/>
      <c r="I57" s="91"/>
      <c r="J57" s="86"/>
      <c r="K57" s="86"/>
      <c r="L57" s="86"/>
      <c r="M57" s="86"/>
      <c r="N57" s="145"/>
      <c r="O57" s="68"/>
      <c r="P57" s="7"/>
      <c r="Q57" s="9"/>
      <c r="R57" s="8" t="s">
        <v>129</v>
      </c>
      <c r="S57" s="8"/>
      <c r="T57" s="8"/>
      <c r="U57" s="9"/>
    </row>
    <row r="58" spans="1:21" x14ac:dyDescent="0.25">
      <c r="A58" s="17"/>
      <c r="B58" s="78"/>
      <c r="C58" s="78"/>
      <c r="D58" s="102"/>
      <c r="E58" s="103"/>
      <c r="F58" s="103"/>
      <c r="G58" s="103"/>
      <c r="H58" s="104"/>
      <c r="I58" s="92"/>
      <c r="J58" s="93"/>
      <c r="K58" s="93"/>
      <c r="L58" s="93"/>
      <c r="M58" s="93"/>
      <c r="N58" s="147"/>
      <c r="O58" s="150"/>
      <c r="P58" s="10"/>
      <c r="Q58" s="12"/>
      <c r="R58" s="11"/>
      <c r="S58" s="11"/>
      <c r="T58" s="11"/>
      <c r="U58" s="12"/>
    </row>
    <row r="59" spans="1:21" x14ac:dyDescent="0.25">
      <c r="A59" s="17"/>
      <c r="B59" s="74" t="s">
        <v>16</v>
      </c>
      <c r="C59" s="74">
        <v>1</v>
      </c>
      <c r="D59" s="73" t="s">
        <v>74</v>
      </c>
      <c r="E59" s="75"/>
      <c r="F59" s="75"/>
      <c r="G59" s="75"/>
      <c r="H59" s="76"/>
      <c r="I59" s="73" t="s">
        <v>88</v>
      </c>
      <c r="J59" s="5"/>
      <c r="K59" s="5"/>
      <c r="L59" s="5"/>
      <c r="M59" s="5"/>
      <c r="N59" s="148" t="s">
        <v>16</v>
      </c>
      <c r="O59" s="90"/>
      <c r="P59" s="4">
        <v>15</v>
      </c>
      <c r="Q59" s="6"/>
      <c r="R59" s="5" t="s">
        <v>130</v>
      </c>
      <c r="S59" s="5"/>
      <c r="T59" s="5"/>
      <c r="U59" s="6"/>
    </row>
    <row r="60" spans="1:21" x14ac:dyDescent="0.25">
      <c r="A60" s="17"/>
      <c r="B60" s="82"/>
      <c r="C60" s="82"/>
      <c r="D60" s="81"/>
      <c r="E60" s="17"/>
      <c r="F60" s="17"/>
      <c r="G60" s="17"/>
      <c r="H60" s="83"/>
      <c r="I60" s="81" t="s">
        <v>89</v>
      </c>
      <c r="J60" s="8"/>
      <c r="K60" s="8"/>
      <c r="L60" s="8"/>
      <c r="M60" s="8"/>
      <c r="N60" s="145"/>
      <c r="O60" s="68"/>
      <c r="P60" s="7"/>
      <c r="Q60" s="9"/>
      <c r="R60" s="17" t="s">
        <v>131</v>
      </c>
      <c r="S60" s="8"/>
      <c r="T60" s="8"/>
      <c r="U60" s="9"/>
    </row>
    <row r="61" spans="1:21" x14ac:dyDescent="0.25">
      <c r="A61" s="17"/>
      <c r="B61" s="82"/>
      <c r="C61" s="82"/>
      <c r="D61" s="81"/>
      <c r="E61" s="17"/>
      <c r="F61" s="17"/>
      <c r="G61" s="17"/>
      <c r="H61" s="83"/>
      <c r="I61" s="81" t="s">
        <v>90</v>
      </c>
      <c r="J61" s="8"/>
      <c r="K61" s="8"/>
      <c r="L61" s="8"/>
      <c r="M61" s="8"/>
      <c r="N61" s="145"/>
      <c r="O61" s="68"/>
      <c r="P61" s="7"/>
      <c r="Q61" s="9"/>
      <c r="R61" s="8"/>
      <c r="S61" s="8"/>
      <c r="T61" s="8"/>
      <c r="U61" s="9"/>
    </row>
    <row r="62" spans="1:21" x14ac:dyDescent="0.25">
      <c r="A62" s="17"/>
      <c r="B62" s="78"/>
      <c r="C62" s="78"/>
      <c r="D62" s="77"/>
      <c r="E62" s="79"/>
      <c r="F62" s="79"/>
      <c r="G62" s="79"/>
      <c r="H62" s="80"/>
      <c r="I62" s="77" t="s">
        <v>91</v>
      </c>
      <c r="J62" s="11"/>
      <c r="K62" s="11"/>
      <c r="L62" s="11"/>
      <c r="M62" s="11"/>
      <c r="N62" s="147"/>
      <c r="O62" s="150"/>
      <c r="P62" s="10"/>
      <c r="Q62" s="12"/>
      <c r="R62" s="11"/>
      <c r="S62" s="11"/>
      <c r="T62" s="11"/>
      <c r="U62" s="12"/>
    </row>
    <row r="63" spans="1:21" x14ac:dyDescent="0.25">
      <c r="A63" s="17"/>
      <c r="B63" s="74" t="s">
        <v>62</v>
      </c>
      <c r="C63" s="74">
        <v>2</v>
      </c>
      <c r="D63" s="4" t="s">
        <v>67</v>
      </c>
      <c r="E63" s="75"/>
      <c r="F63" s="75"/>
      <c r="G63" s="75"/>
      <c r="H63" s="76"/>
      <c r="I63" s="88"/>
      <c r="J63" s="89"/>
      <c r="K63" s="89"/>
      <c r="L63" s="89"/>
      <c r="M63" s="89"/>
      <c r="N63" s="148" t="s">
        <v>62</v>
      </c>
      <c r="O63" s="90"/>
      <c r="P63" s="4">
        <v>6</v>
      </c>
      <c r="Q63" s="6"/>
      <c r="R63" s="5" t="s">
        <v>132</v>
      </c>
      <c r="S63" s="5"/>
      <c r="T63" s="5"/>
      <c r="U63" s="6"/>
    </row>
    <row r="64" spans="1:21" x14ac:dyDescent="0.25">
      <c r="A64" s="17"/>
      <c r="B64" s="82"/>
      <c r="C64" s="82"/>
      <c r="D64" s="96" t="s">
        <v>68</v>
      </c>
      <c r="E64" s="17"/>
      <c r="F64" s="17"/>
      <c r="G64" s="17"/>
      <c r="H64" s="83"/>
      <c r="I64" s="91" t="s">
        <v>92</v>
      </c>
      <c r="J64" s="86"/>
      <c r="K64" s="86"/>
      <c r="L64" s="86"/>
      <c r="M64" s="86"/>
      <c r="N64" s="145"/>
      <c r="O64" s="68"/>
      <c r="P64" s="7"/>
      <c r="Q64" s="9"/>
      <c r="R64" s="8" t="s">
        <v>133</v>
      </c>
      <c r="S64" s="8"/>
      <c r="T64" s="8"/>
      <c r="U64" s="9"/>
    </row>
    <row r="65" spans="1:21" x14ac:dyDescent="0.25">
      <c r="A65" s="17"/>
      <c r="B65" s="82"/>
      <c r="C65" s="82"/>
      <c r="D65" s="96"/>
      <c r="E65" s="17"/>
      <c r="F65" s="17"/>
      <c r="G65" s="17"/>
      <c r="H65" s="83"/>
      <c r="I65" s="140"/>
      <c r="J65" s="85"/>
      <c r="K65" s="85"/>
      <c r="L65" s="85"/>
      <c r="M65" s="85"/>
      <c r="N65" s="151"/>
      <c r="O65" s="143"/>
      <c r="P65" s="7"/>
      <c r="Q65" s="9"/>
      <c r="R65" t="s">
        <v>134</v>
      </c>
      <c r="S65" s="8"/>
      <c r="T65" s="8"/>
      <c r="U65" s="9"/>
    </row>
    <row r="66" spans="1:21" x14ac:dyDescent="0.25">
      <c r="A66" s="17"/>
      <c r="B66" s="82"/>
      <c r="C66" s="82"/>
      <c r="D66" s="96"/>
      <c r="E66" s="17"/>
      <c r="F66" s="17"/>
      <c r="G66" s="17"/>
      <c r="H66" s="83"/>
      <c r="I66" s="140"/>
      <c r="J66" s="85"/>
      <c r="K66" s="85"/>
      <c r="L66" s="85"/>
      <c r="M66" s="85"/>
      <c r="N66" s="151"/>
      <c r="O66" s="143"/>
      <c r="P66" s="7"/>
      <c r="Q66" s="9"/>
      <c r="R66" s="17" t="s">
        <v>135</v>
      </c>
      <c r="S66" s="8"/>
      <c r="T66" s="8"/>
      <c r="U66" s="9"/>
    </row>
    <row r="67" spans="1:21" x14ac:dyDescent="0.25">
      <c r="A67" s="17"/>
      <c r="B67" s="82"/>
      <c r="C67" s="82"/>
      <c r="D67" s="96"/>
      <c r="E67" s="17"/>
      <c r="F67" s="17"/>
      <c r="G67" s="17"/>
      <c r="H67" s="83"/>
      <c r="I67" s="140"/>
      <c r="J67" s="85"/>
      <c r="K67" s="85"/>
      <c r="L67" s="85"/>
      <c r="M67" s="85"/>
      <c r="N67" s="151"/>
      <c r="O67" s="143"/>
      <c r="P67" s="7"/>
      <c r="Q67" s="9"/>
      <c r="R67" s="17" t="s">
        <v>136</v>
      </c>
      <c r="S67" s="8"/>
      <c r="T67" s="8"/>
      <c r="U67" s="9"/>
    </row>
    <row r="68" spans="1:21" x14ac:dyDescent="0.25">
      <c r="A68" s="17"/>
      <c r="B68" s="78"/>
      <c r="C68" s="78"/>
      <c r="D68" s="77"/>
      <c r="E68" s="79"/>
      <c r="F68" s="79"/>
      <c r="G68" s="79"/>
      <c r="H68" s="80"/>
      <c r="I68" s="92"/>
      <c r="J68" s="93"/>
      <c r="K68" s="93"/>
      <c r="L68" s="93"/>
      <c r="M68" s="93"/>
      <c r="N68" s="147"/>
      <c r="O68" s="150"/>
      <c r="P68" s="10"/>
      <c r="Q68" s="12"/>
      <c r="R68" s="11"/>
      <c r="S68" s="11"/>
      <c r="T68" s="11"/>
      <c r="U68" s="12"/>
    </row>
    <row r="69" spans="1:21" x14ac:dyDescent="0.25">
      <c r="A69" s="17"/>
      <c r="B69" s="82" t="s">
        <v>9</v>
      </c>
      <c r="C69" s="82">
        <v>1</v>
      </c>
      <c r="D69" s="73" t="s">
        <v>93</v>
      </c>
      <c r="E69" s="75"/>
      <c r="F69" s="75"/>
      <c r="G69" s="75"/>
      <c r="H69" s="76"/>
      <c r="I69" s="73" t="s">
        <v>94</v>
      </c>
      <c r="J69" s="5"/>
      <c r="K69" s="5"/>
      <c r="L69" s="5"/>
      <c r="M69" s="5"/>
      <c r="N69" s="160" t="s">
        <v>144</v>
      </c>
      <c r="O69" s="161"/>
      <c r="P69" s="161"/>
      <c r="Q69" s="161"/>
      <c r="R69" s="161"/>
      <c r="S69" s="161"/>
      <c r="T69" s="161"/>
      <c r="U69" s="162"/>
    </row>
    <row r="70" spans="1:21" x14ac:dyDescent="0.25">
      <c r="A70" s="17"/>
      <c r="B70" s="82"/>
      <c r="C70" s="82"/>
      <c r="D70" s="81"/>
      <c r="E70" s="17"/>
      <c r="F70" s="17"/>
      <c r="G70" s="17"/>
      <c r="H70" s="83"/>
      <c r="I70" s="81"/>
      <c r="J70" s="8"/>
      <c r="K70" s="8"/>
      <c r="L70" s="8"/>
      <c r="M70" s="8"/>
      <c r="N70" s="165" t="s">
        <v>145</v>
      </c>
      <c r="O70" s="163"/>
      <c r="P70" s="163"/>
      <c r="Q70" s="163"/>
      <c r="R70" s="163"/>
      <c r="S70" s="163"/>
      <c r="T70" s="163"/>
      <c r="U70" s="164"/>
    </row>
    <row r="71" spans="1:21" x14ac:dyDescent="0.25">
      <c r="A71" s="17"/>
      <c r="B71" s="82"/>
      <c r="C71" s="82"/>
      <c r="D71" s="81"/>
      <c r="E71" s="17"/>
      <c r="F71" s="17"/>
      <c r="G71" s="17"/>
      <c r="H71" s="83"/>
      <c r="I71" s="81" t="s">
        <v>113</v>
      </c>
      <c r="J71" s="8"/>
      <c r="K71" s="8"/>
      <c r="L71" s="8"/>
      <c r="M71" s="8"/>
      <c r="N71" s="145" t="s">
        <v>9</v>
      </c>
      <c r="O71" s="68"/>
      <c r="P71" s="7" t="s">
        <v>147</v>
      </c>
      <c r="Q71" s="9"/>
      <c r="R71" s="8"/>
      <c r="S71" s="8"/>
      <c r="T71" s="8"/>
      <c r="U71" s="9"/>
    </row>
    <row r="72" spans="1:21" x14ac:dyDescent="0.25">
      <c r="A72" s="17"/>
      <c r="B72" s="78"/>
      <c r="C72" s="78"/>
      <c r="D72" s="77"/>
      <c r="E72" s="79"/>
      <c r="F72" s="79"/>
      <c r="G72" s="79"/>
      <c r="H72" s="80"/>
      <c r="I72" s="77" t="s">
        <v>95</v>
      </c>
      <c r="J72" s="11"/>
      <c r="K72" s="11"/>
      <c r="L72" s="11"/>
      <c r="M72" s="11"/>
      <c r="N72" s="147"/>
      <c r="O72" s="150"/>
      <c r="P72" s="10"/>
      <c r="Q72" s="12"/>
      <c r="R72" s="11" t="s">
        <v>143</v>
      </c>
      <c r="S72" s="11"/>
      <c r="T72" s="11"/>
      <c r="U72" s="12"/>
    </row>
    <row r="73" spans="1:21" x14ac:dyDescent="0.25">
      <c r="B73" s="8" t="s">
        <v>10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69"/>
      <c r="N73" s="145" t="s">
        <v>10</v>
      </c>
      <c r="O73" s="61"/>
      <c r="P73">
        <v>0</v>
      </c>
    </row>
    <row r="74" spans="1:2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8"/>
      <c r="K74" s="8"/>
      <c r="L74" s="8"/>
      <c r="M74" s="69"/>
    </row>
    <row r="75" spans="1:21" x14ac:dyDescent="0.25">
      <c r="A75" s="17"/>
      <c r="B75" s="70"/>
      <c r="C75" s="17"/>
      <c r="D75" s="17"/>
      <c r="E75" s="17"/>
      <c r="F75" s="17"/>
      <c r="G75" s="17"/>
      <c r="H75" s="17"/>
      <c r="I75" s="17"/>
      <c r="J75" s="8"/>
      <c r="K75" s="8"/>
      <c r="L75" s="8"/>
      <c r="M75" s="69"/>
    </row>
    <row r="76" spans="1:2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8"/>
      <c r="K76" s="8"/>
      <c r="L76" s="8"/>
      <c r="M76" s="69"/>
    </row>
    <row r="77" spans="1:2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8"/>
      <c r="K77" s="8"/>
      <c r="L77" s="8"/>
      <c r="M77" s="69"/>
    </row>
    <row r="78" spans="1:2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8"/>
      <c r="K78" s="8"/>
      <c r="L78" s="8"/>
      <c r="M78" s="69"/>
    </row>
    <row r="79" spans="1:2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8"/>
      <c r="K79" s="8"/>
      <c r="L79" s="8"/>
      <c r="M79" s="69"/>
    </row>
    <row r="80" spans="1:2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8"/>
      <c r="K80" s="8"/>
      <c r="L80" s="8"/>
      <c r="M80" s="69"/>
    </row>
    <row r="81" spans="1:13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8"/>
      <c r="K81" s="8"/>
      <c r="L81" s="8"/>
      <c r="M81" s="69"/>
    </row>
    <row r="82" spans="1:13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8"/>
      <c r="K82" s="8"/>
      <c r="L82" s="8"/>
      <c r="M82" s="69"/>
    </row>
    <row r="83" spans="1:13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8"/>
      <c r="K83" s="8"/>
      <c r="L83" s="8"/>
      <c r="M83" s="69"/>
    </row>
    <row r="84" spans="1:13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8"/>
      <c r="K84" s="8"/>
      <c r="L84" s="8"/>
      <c r="M84" s="69"/>
    </row>
    <row r="85" spans="1:13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8"/>
      <c r="K85" s="8"/>
      <c r="L85" s="8"/>
      <c r="M85" s="69"/>
    </row>
    <row r="86" spans="1:13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8"/>
      <c r="K86" s="8"/>
      <c r="L86" s="8"/>
      <c r="M86" s="69"/>
    </row>
    <row r="87" spans="1:13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8"/>
      <c r="K87" s="8"/>
      <c r="L87" s="8"/>
      <c r="M87" s="69"/>
    </row>
    <row r="88" spans="1:13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8"/>
      <c r="K88" s="8"/>
      <c r="L88" s="8"/>
      <c r="M88" s="69"/>
    </row>
    <row r="89" spans="1:13" x14ac:dyDescent="0.25">
      <c r="A89" s="17"/>
      <c r="B89" s="17"/>
      <c r="C89" s="17"/>
      <c r="D89" s="17"/>
      <c r="E89" s="17"/>
      <c r="F89" s="17"/>
      <c r="G89" s="17"/>
      <c r="H89" s="17"/>
      <c r="I89" s="8"/>
      <c r="J89" s="8"/>
      <c r="K89" s="8"/>
      <c r="L89" s="8"/>
      <c r="M89" s="69"/>
    </row>
    <row r="90" spans="1:13" x14ac:dyDescent="0.25">
      <c r="A90" s="17"/>
      <c r="B90" s="70"/>
      <c r="C90" s="17"/>
      <c r="D90" s="17"/>
      <c r="E90" s="17"/>
      <c r="F90" s="17"/>
      <c r="G90" s="17"/>
      <c r="H90" s="17"/>
      <c r="I90" s="8"/>
      <c r="J90" s="8"/>
      <c r="K90" s="8"/>
      <c r="L90" s="8"/>
      <c r="M90" s="69"/>
    </row>
    <row r="91" spans="1:13" x14ac:dyDescent="0.25">
      <c r="A91" s="17"/>
      <c r="B91" s="17"/>
      <c r="C91" s="17"/>
      <c r="D91" s="17"/>
      <c r="E91" s="17"/>
      <c r="F91" s="17"/>
      <c r="G91" s="17"/>
      <c r="H91" s="17"/>
      <c r="I91" s="8"/>
      <c r="J91" s="8"/>
      <c r="K91" s="8"/>
      <c r="L91" s="8"/>
      <c r="M91" s="69"/>
    </row>
    <row r="92" spans="1:13" x14ac:dyDescent="0.25">
      <c r="A92" s="17"/>
      <c r="B92" s="17"/>
      <c r="C92" s="17"/>
      <c r="D92" s="17"/>
      <c r="E92" s="17"/>
      <c r="F92" s="17"/>
      <c r="G92" s="17"/>
      <c r="H92" s="17"/>
      <c r="I92" s="8"/>
      <c r="J92" s="8"/>
      <c r="K92" s="8"/>
      <c r="L92" s="8"/>
      <c r="M92" s="69"/>
    </row>
    <row r="93" spans="1:13" x14ac:dyDescent="0.25">
      <c r="A93" s="17"/>
      <c r="B93" s="17"/>
      <c r="C93" s="17"/>
      <c r="D93" s="17"/>
      <c r="E93" s="17"/>
      <c r="F93" s="17"/>
      <c r="G93" s="17"/>
      <c r="H93" s="17"/>
      <c r="I93" s="8"/>
      <c r="J93" s="8"/>
      <c r="K93" s="8"/>
      <c r="L93" s="8"/>
      <c r="M93" s="69"/>
    </row>
    <row r="94" spans="1:13" x14ac:dyDescent="0.25">
      <c r="A94" s="17"/>
      <c r="B94" s="17"/>
      <c r="C94" s="17"/>
      <c r="D94" s="17"/>
      <c r="E94" s="17"/>
      <c r="F94" s="17"/>
      <c r="G94" s="17"/>
      <c r="H94" s="17"/>
      <c r="I94" s="8"/>
      <c r="J94" s="8"/>
      <c r="K94" s="8"/>
      <c r="L94" s="8"/>
      <c r="M94" s="69"/>
    </row>
    <row r="95" spans="1:13" x14ac:dyDescent="0.25">
      <c r="A95" s="17"/>
      <c r="B95" s="17"/>
      <c r="C95" s="17"/>
      <c r="D95" s="17"/>
      <c r="E95" s="17"/>
      <c r="F95" s="17"/>
      <c r="G95" s="17"/>
      <c r="H95" s="17"/>
      <c r="I95" s="8"/>
      <c r="J95" s="8"/>
      <c r="K95" s="8"/>
      <c r="L95" s="8"/>
      <c r="M95" s="69"/>
    </row>
    <row r="96" spans="1:13" x14ac:dyDescent="0.25">
      <c r="A96" s="17"/>
      <c r="B96" s="17"/>
      <c r="C96" s="17"/>
      <c r="D96" s="17"/>
      <c r="E96" s="17"/>
      <c r="F96" s="17"/>
      <c r="G96" s="17"/>
      <c r="H96" s="17"/>
      <c r="I96" s="8"/>
      <c r="J96" s="8"/>
      <c r="K96" s="8"/>
      <c r="L96" s="8"/>
      <c r="M96" s="69"/>
    </row>
    <row r="97" spans="1:13" x14ac:dyDescent="0.25">
      <c r="A97" s="17"/>
      <c r="B97" s="17"/>
      <c r="C97" s="17"/>
      <c r="D97" s="17"/>
      <c r="E97" s="17"/>
      <c r="F97" s="17"/>
      <c r="G97" s="17"/>
      <c r="H97" s="17"/>
      <c r="I97" s="8"/>
      <c r="J97" s="8"/>
      <c r="K97" s="8"/>
      <c r="L97" s="8"/>
      <c r="M97" s="69"/>
    </row>
    <row r="98" spans="1:13" x14ac:dyDescent="0.25">
      <c r="A98" s="17"/>
      <c r="B98" s="17"/>
      <c r="C98" s="17"/>
      <c r="D98" s="17"/>
      <c r="E98" s="17"/>
      <c r="F98" s="17"/>
      <c r="G98" s="17"/>
      <c r="H98" s="17"/>
      <c r="I98" s="8"/>
      <c r="J98" s="8"/>
      <c r="K98" s="8"/>
      <c r="L98" s="8"/>
      <c r="M98" s="69"/>
    </row>
    <row r="99" spans="1:13" x14ac:dyDescent="0.25">
      <c r="A99" s="17"/>
      <c r="B99" s="17"/>
      <c r="C99" s="17"/>
      <c r="D99" s="17"/>
      <c r="E99" s="17"/>
      <c r="F99" s="17"/>
      <c r="G99" s="17"/>
      <c r="H99" s="17"/>
      <c r="I99" s="8"/>
      <c r="J99" s="8"/>
      <c r="K99" s="8"/>
      <c r="L99" s="8"/>
      <c r="M99" s="69"/>
    </row>
    <row r="100" spans="1:13" x14ac:dyDescent="0.25">
      <c r="A100" s="17"/>
      <c r="B100" s="17"/>
      <c r="C100" s="17"/>
      <c r="D100" s="17"/>
      <c r="E100" s="17"/>
      <c r="F100" s="17"/>
      <c r="G100" s="17"/>
      <c r="H100" s="17"/>
      <c r="I100" s="8"/>
      <c r="J100" s="8"/>
      <c r="K100" s="8"/>
      <c r="L100" s="8"/>
      <c r="M100" s="69"/>
    </row>
    <row r="101" spans="1:13" x14ac:dyDescent="0.25">
      <c r="A101" s="17"/>
      <c r="B101" s="17"/>
      <c r="C101" s="17"/>
      <c r="D101" s="17"/>
      <c r="E101" s="17"/>
      <c r="F101" s="17"/>
      <c r="G101" s="17"/>
      <c r="H101" s="17"/>
      <c r="I101" s="8"/>
      <c r="J101" s="8"/>
      <c r="K101" s="8"/>
      <c r="L101" s="8"/>
      <c r="M101" s="69"/>
    </row>
    <row r="102" spans="1:13" x14ac:dyDescent="0.25">
      <c r="A102" s="17"/>
      <c r="B102" s="17"/>
      <c r="C102" s="17"/>
      <c r="D102" s="17"/>
      <c r="E102" s="17"/>
      <c r="F102" s="17"/>
      <c r="G102" s="17"/>
      <c r="H102" s="17"/>
      <c r="I102" s="8"/>
      <c r="J102" s="8"/>
      <c r="K102" s="8"/>
      <c r="L102" s="8"/>
      <c r="M102" s="69"/>
    </row>
    <row r="103" spans="1:13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69"/>
    </row>
    <row r="104" spans="1:13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8"/>
      <c r="K104" s="8"/>
      <c r="L104" s="8"/>
      <c r="M104" s="69"/>
    </row>
    <row r="105" spans="1:13" x14ac:dyDescent="0.25">
      <c r="A105" s="17"/>
      <c r="B105" s="70"/>
      <c r="C105" s="17"/>
      <c r="D105" s="17"/>
      <c r="E105" s="17"/>
      <c r="F105" s="17"/>
      <c r="G105" s="17"/>
      <c r="H105" s="17"/>
      <c r="I105" s="17"/>
      <c r="J105" s="8"/>
      <c r="K105" s="8"/>
      <c r="L105" s="8"/>
      <c r="M105" s="69"/>
    </row>
    <row r="106" spans="1:13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8"/>
      <c r="K106" s="8"/>
      <c r="L106" s="8"/>
      <c r="M106" s="69"/>
    </row>
    <row r="107" spans="1:13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8"/>
      <c r="K107" s="8"/>
      <c r="L107" s="8"/>
      <c r="M107" s="69"/>
    </row>
    <row r="108" spans="1:13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8"/>
      <c r="K108" s="8"/>
      <c r="L108" s="8"/>
      <c r="M108" s="69"/>
    </row>
    <row r="109" spans="1:13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8"/>
      <c r="K109" s="8"/>
      <c r="L109" s="8"/>
      <c r="M109" s="69"/>
    </row>
    <row r="110" spans="1:13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8"/>
      <c r="K110" s="8"/>
      <c r="L110" s="8"/>
      <c r="M110" s="69"/>
    </row>
    <row r="111" spans="1:13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8"/>
      <c r="K111" s="8"/>
      <c r="L111" s="8"/>
      <c r="M111" s="69"/>
    </row>
    <row r="112" spans="1:13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8"/>
      <c r="K112" s="8"/>
      <c r="L112" s="8"/>
      <c r="M112" s="69"/>
    </row>
    <row r="113" spans="1:13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8"/>
      <c r="K113" s="8"/>
      <c r="L113" s="8"/>
      <c r="M113" s="69"/>
    </row>
    <row r="114" spans="1:13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8"/>
      <c r="K114" s="8"/>
      <c r="L114" s="8"/>
      <c r="M114" s="69"/>
    </row>
    <row r="115" spans="1:13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8"/>
      <c r="K115" s="8"/>
      <c r="L115" s="8"/>
      <c r="M115" s="69"/>
    </row>
    <row r="116" spans="1:13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8"/>
      <c r="K116" s="8"/>
      <c r="L116" s="8"/>
      <c r="M116" s="69"/>
    </row>
    <row r="117" spans="1:13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8"/>
      <c r="K117" s="8"/>
      <c r="L117" s="8"/>
      <c r="M117" s="69"/>
    </row>
    <row r="118" spans="1:13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8"/>
      <c r="K118" s="8"/>
      <c r="L118" s="8"/>
      <c r="M118" s="69"/>
    </row>
    <row r="119" spans="1:13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8"/>
      <c r="K119" s="8"/>
      <c r="L119" s="8"/>
      <c r="M119" s="69"/>
    </row>
    <row r="120" spans="1:13" x14ac:dyDescent="0.25">
      <c r="A120" s="17"/>
      <c r="B120" s="70"/>
      <c r="C120" s="17"/>
      <c r="D120" s="17"/>
      <c r="E120" s="17"/>
      <c r="F120" s="17"/>
      <c r="G120" s="17"/>
      <c r="H120" s="17"/>
      <c r="I120" s="17"/>
      <c r="J120" s="8"/>
      <c r="K120" s="8"/>
      <c r="L120" s="8"/>
      <c r="M120" s="69"/>
    </row>
    <row r="121" spans="1:13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8"/>
      <c r="K121" s="8"/>
      <c r="L121" s="8"/>
      <c r="M121" s="69"/>
    </row>
    <row r="122" spans="1:13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8"/>
      <c r="K122" s="8"/>
      <c r="L122" s="8"/>
      <c r="M122" s="69"/>
    </row>
    <row r="123" spans="1:13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8"/>
      <c r="K123" s="8"/>
      <c r="L123" s="8"/>
      <c r="M123" s="69"/>
    </row>
    <row r="124" spans="1:13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8"/>
      <c r="K124" s="8"/>
      <c r="L124" s="8"/>
      <c r="M124" s="69"/>
    </row>
    <row r="125" spans="1:13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8"/>
      <c r="K125" s="8"/>
      <c r="L125" s="8"/>
      <c r="M125" s="69"/>
    </row>
    <row r="126" spans="1:13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8"/>
      <c r="K126" s="8"/>
      <c r="L126" s="8"/>
      <c r="M126" s="69"/>
    </row>
    <row r="127" spans="1:13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8"/>
      <c r="K127" s="8"/>
      <c r="L127" s="8"/>
      <c r="M127" s="69"/>
    </row>
    <row r="128" spans="1:13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8"/>
      <c r="K128" s="8"/>
      <c r="L128" s="8"/>
      <c r="M128" s="69"/>
    </row>
    <row r="129" spans="1:13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8"/>
      <c r="K129" s="8"/>
      <c r="L129" s="8"/>
      <c r="M129" s="69"/>
    </row>
    <row r="130" spans="1:13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8"/>
      <c r="K130" s="8"/>
      <c r="L130" s="8"/>
      <c r="M130" s="69"/>
    </row>
    <row r="131" spans="1:13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8"/>
      <c r="K131" s="8"/>
      <c r="L131" s="8"/>
      <c r="M131" s="69"/>
    </row>
    <row r="132" spans="1:13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8"/>
      <c r="K132" s="8"/>
      <c r="L132" s="8"/>
      <c r="M132" s="69"/>
    </row>
    <row r="133" spans="1:13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69"/>
    </row>
    <row r="134" spans="1:13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8"/>
      <c r="K134" s="8"/>
      <c r="L134" s="8"/>
      <c r="M134" s="69"/>
    </row>
    <row r="135" spans="1:13" x14ac:dyDescent="0.25">
      <c r="A135" s="17"/>
      <c r="B135" s="70"/>
      <c r="C135" s="17"/>
      <c r="D135" s="17"/>
      <c r="E135" s="17"/>
      <c r="F135" s="17"/>
      <c r="G135" s="17"/>
      <c r="H135" s="17"/>
      <c r="I135" s="17"/>
      <c r="J135" s="8"/>
      <c r="K135" s="8"/>
      <c r="L135" s="8"/>
      <c r="M135" s="69"/>
    </row>
    <row r="136" spans="1:13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8"/>
      <c r="K136" s="8"/>
      <c r="L136" s="8"/>
      <c r="M136" s="69"/>
    </row>
    <row r="137" spans="1:13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8"/>
      <c r="K137" s="8"/>
      <c r="L137" s="8"/>
      <c r="M137" s="69"/>
    </row>
    <row r="138" spans="1:13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8"/>
      <c r="K138" s="8"/>
      <c r="L138" s="8"/>
      <c r="M138" s="69"/>
    </row>
    <row r="139" spans="1:13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8"/>
      <c r="K139" s="8"/>
      <c r="L139" s="8"/>
      <c r="M139" s="69"/>
    </row>
    <row r="140" spans="1:13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8"/>
      <c r="K140" s="8"/>
      <c r="L140" s="8"/>
      <c r="M140" s="69"/>
    </row>
    <row r="141" spans="1:13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8"/>
      <c r="K141" s="8"/>
      <c r="L141" s="8"/>
      <c r="M141" s="69"/>
    </row>
    <row r="142" spans="1:13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8"/>
      <c r="K142" s="8"/>
      <c r="L142" s="8"/>
      <c r="M142" s="69"/>
    </row>
    <row r="143" spans="1:13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8"/>
      <c r="K143" s="8"/>
      <c r="L143" s="8"/>
      <c r="M143" s="69"/>
    </row>
    <row r="144" spans="1:13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8"/>
      <c r="K144" s="8"/>
      <c r="L144" s="8"/>
      <c r="M144" s="69"/>
    </row>
    <row r="145" spans="1:13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8"/>
      <c r="K145" s="8"/>
      <c r="L145" s="8"/>
      <c r="M145" s="69"/>
    </row>
    <row r="146" spans="1:13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8"/>
      <c r="K146" s="8"/>
      <c r="L146" s="8"/>
      <c r="M146" s="69"/>
    </row>
    <row r="147" spans="1:13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8"/>
      <c r="K147" s="8"/>
      <c r="L147" s="8"/>
      <c r="M147" s="69"/>
    </row>
    <row r="149" spans="1:13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3" x14ac:dyDescent="0.25">
      <c r="A150" s="17"/>
      <c r="B150" s="70"/>
      <c r="C150" s="17"/>
      <c r="D150" s="17"/>
      <c r="E150" s="17"/>
      <c r="F150" s="17"/>
      <c r="G150" s="17"/>
      <c r="H150" s="17"/>
      <c r="I150" s="17"/>
      <c r="J150" s="17"/>
    </row>
    <row r="151" spans="1:13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3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3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3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3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3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3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3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3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3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4" spans="1:10" x14ac:dyDescent="0.25">
      <c r="A164" s="17"/>
      <c r="B164" s="17"/>
      <c r="C164" s="17"/>
      <c r="D164" s="17"/>
      <c r="E164" s="17"/>
      <c r="F164" s="17"/>
      <c r="G164" s="17"/>
      <c r="H164" s="17"/>
    </row>
    <row r="165" spans="1:10" x14ac:dyDescent="0.25">
      <c r="A165" s="17"/>
      <c r="B165" s="70"/>
      <c r="C165" s="17"/>
      <c r="D165" s="17"/>
      <c r="E165" s="17"/>
      <c r="F165" s="17"/>
      <c r="G165" s="17"/>
      <c r="H165" s="17"/>
    </row>
    <row r="166" spans="1:10" x14ac:dyDescent="0.25">
      <c r="A166" s="17"/>
      <c r="B166" s="17"/>
      <c r="C166" s="17"/>
      <c r="D166" s="17"/>
      <c r="E166" s="17"/>
      <c r="F166" s="17"/>
      <c r="G166" s="17"/>
      <c r="H166" s="17"/>
    </row>
    <row r="167" spans="1:10" x14ac:dyDescent="0.25">
      <c r="A167" s="17"/>
      <c r="B167" s="17"/>
      <c r="C167" s="17"/>
      <c r="D167" s="17"/>
      <c r="E167" s="17"/>
      <c r="F167" s="17"/>
      <c r="G167" s="17"/>
      <c r="H167" s="17"/>
    </row>
    <row r="168" spans="1:10" x14ac:dyDescent="0.25">
      <c r="A168" s="17"/>
      <c r="B168" s="17"/>
      <c r="C168" s="17"/>
      <c r="D168" s="17"/>
      <c r="E168" s="17"/>
      <c r="F168" s="17"/>
      <c r="G168" s="17"/>
      <c r="H168" s="17"/>
    </row>
    <row r="169" spans="1:10" x14ac:dyDescent="0.25">
      <c r="A169" s="17"/>
      <c r="B169" s="17"/>
      <c r="C169" s="17"/>
      <c r="D169" s="17"/>
      <c r="E169" s="17"/>
      <c r="F169" s="17"/>
      <c r="G169" s="17"/>
      <c r="H169" s="17"/>
    </row>
    <row r="170" spans="1:10" x14ac:dyDescent="0.25">
      <c r="A170" s="17"/>
      <c r="B170" s="17"/>
      <c r="C170" s="17"/>
      <c r="D170" s="17"/>
      <c r="E170" s="17"/>
      <c r="F170" s="17"/>
      <c r="G170" s="17"/>
      <c r="H170" s="17"/>
    </row>
    <row r="171" spans="1:10" x14ac:dyDescent="0.25">
      <c r="A171" s="17"/>
      <c r="B171" s="17"/>
      <c r="C171" s="17"/>
      <c r="D171" s="17"/>
      <c r="E171" s="17"/>
      <c r="F171" s="17"/>
      <c r="G171" s="17"/>
      <c r="H171" s="17"/>
    </row>
    <row r="172" spans="1:10" x14ac:dyDescent="0.25">
      <c r="A172" s="17"/>
      <c r="B172" s="17"/>
      <c r="C172" s="17"/>
      <c r="D172" s="17"/>
      <c r="E172" s="17"/>
      <c r="F172" s="17"/>
      <c r="G172" s="17"/>
      <c r="H172" s="17"/>
    </row>
    <row r="173" spans="1:10" x14ac:dyDescent="0.25">
      <c r="A173" s="17"/>
      <c r="B173" s="17"/>
      <c r="C173" s="17"/>
      <c r="D173" s="17"/>
      <c r="E173" s="17"/>
      <c r="F173" s="17"/>
      <c r="G173" s="17"/>
      <c r="H173" s="17"/>
    </row>
    <row r="174" spans="1:10" x14ac:dyDescent="0.25">
      <c r="A174" s="17"/>
      <c r="B174" s="17"/>
      <c r="C174" s="17"/>
      <c r="D174" s="17"/>
      <c r="E174" s="17"/>
      <c r="F174" s="17"/>
      <c r="G174" s="17"/>
      <c r="H174" s="17"/>
    </row>
    <row r="175" spans="1:10" x14ac:dyDescent="0.25">
      <c r="A175" s="17"/>
      <c r="B175" s="17"/>
      <c r="C175" s="17"/>
      <c r="D175" s="17"/>
      <c r="E175" s="17"/>
      <c r="F175" s="17"/>
      <c r="G175" s="17"/>
      <c r="H175" s="17"/>
    </row>
    <row r="176" spans="1:10" x14ac:dyDescent="0.25">
      <c r="A176" s="17"/>
      <c r="B176" s="17"/>
      <c r="C176" s="17"/>
      <c r="D176" s="17"/>
      <c r="E176" s="17"/>
      <c r="F176" s="17"/>
      <c r="G176" s="17"/>
      <c r="H176" s="17"/>
    </row>
    <row r="177" spans="1:13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x14ac:dyDescent="0.25">
      <c r="A180" s="17"/>
      <c r="B180" s="70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4" spans="1:9" x14ac:dyDescent="0.25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x14ac:dyDescent="0.25">
      <c r="A195" s="17"/>
      <c r="B195" s="70"/>
      <c r="C195" s="17"/>
      <c r="D195" s="17"/>
      <c r="E195" s="17"/>
      <c r="F195" s="17"/>
      <c r="G195" s="17"/>
      <c r="H195" s="17"/>
      <c r="I195" s="17"/>
    </row>
    <row r="196" spans="1:9" x14ac:dyDescent="0.25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x14ac:dyDescent="0.25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x14ac:dyDescent="0.25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x14ac:dyDescent="0.25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x14ac:dyDescent="0.25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x14ac:dyDescent="0.25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x14ac:dyDescent="0.25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x14ac:dyDescent="0.25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x14ac:dyDescent="0.25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x14ac:dyDescent="0.25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x14ac:dyDescent="0.25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x14ac:dyDescent="0.25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x14ac:dyDescent="0.25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10" x14ac:dyDescent="0.25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10" x14ac:dyDescent="0.25">
      <c r="A210" s="17"/>
      <c r="B210" s="70"/>
      <c r="C210" s="17"/>
      <c r="D210" s="17"/>
      <c r="E210" s="17"/>
      <c r="F210" s="17"/>
      <c r="G210" s="17"/>
      <c r="H210" s="17"/>
      <c r="I210" s="17"/>
    </row>
    <row r="211" spans="1:10" x14ac:dyDescent="0.25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10" x14ac:dyDescent="0.25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10" x14ac:dyDescent="0.25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10" x14ac:dyDescent="0.25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10" x14ac:dyDescent="0.25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10" x14ac:dyDescent="0.25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10" x14ac:dyDescent="0.25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10" x14ac:dyDescent="0.25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10" x14ac:dyDescent="0.25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10" x14ac:dyDescent="0.25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10" x14ac:dyDescent="0.25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10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x14ac:dyDescent="0.25">
      <c r="A225" s="17"/>
      <c r="B225" s="70"/>
      <c r="C225" s="17"/>
      <c r="D225" s="17"/>
      <c r="E225" s="17"/>
      <c r="F225" s="17"/>
      <c r="G225" s="17"/>
      <c r="H225" s="17"/>
      <c r="I225" s="17"/>
      <c r="J225" s="17"/>
    </row>
    <row r="226" spans="1:10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</sheetData>
  <mergeCells count="75">
    <mergeCell ref="N71:O71"/>
    <mergeCell ref="N72:O72"/>
    <mergeCell ref="N73:O73"/>
    <mergeCell ref="N69:U69"/>
    <mergeCell ref="N62:O62"/>
    <mergeCell ref="N63:O63"/>
    <mergeCell ref="N64:O64"/>
    <mergeCell ref="N68:O68"/>
    <mergeCell ref="N57:O57"/>
    <mergeCell ref="N58:O58"/>
    <mergeCell ref="N59:O59"/>
    <mergeCell ref="N60:O60"/>
    <mergeCell ref="N61:O61"/>
    <mergeCell ref="N52:O52"/>
    <mergeCell ref="N53:O53"/>
    <mergeCell ref="N54:O54"/>
    <mergeCell ref="N55:O55"/>
    <mergeCell ref="N56:O56"/>
    <mergeCell ref="I63:M63"/>
    <mergeCell ref="I64:M64"/>
    <mergeCell ref="I68:M68"/>
    <mergeCell ref="I51:M55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D56:H58"/>
    <mergeCell ref="I56:M56"/>
    <mergeCell ref="I57:M57"/>
    <mergeCell ref="I58:M58"/>
    <mergeCell ref="D51:H51"/>
    <mergeCell ref="D52:H52"/>
    <mergeCell ref="D53:H53"/>
    <mergeCell ref="D54:H54"/>
    <mergeCell ref="D55:H55"/>
    <mergeCell ref="I44:M44"/>
    <mergeCell ref="I45:M45"/>
    <mergeCell ref="I46:M46"/>
    <mergeCell ref="I47:M47"/>
    <mergeCell ref="D48:H50"/>
    <mergeCell ref="I48:M50"/>
    <mergeCell ref="B31:M31"/>
    <mergeCell ref="N31:U31"/>
    <mergeCell ref="N34:O34"/>
    <mergeCell ref="N35:O35"/>
    <mergeCell ref="N36:O36"/>
    <mergeCell ref="N37:O37"/>
    <mergeCell ref="N38:O38"/>
    <mergeCell ref="N39:O39"/>
    <mergeCell ref="D38:H40"/>
    <mergeCell ref="I38:M40"/>
    <mergeCell ref="D41:H47"/>
    <mergeCell ref="I41:M41"/>
    <mergeCell ref="I42:M42"/>
    <mergeCell ref="I43:M43"/>
    <mergeCell ref="B7:K7"/>
    <mergeCell ref="B8:K8"/>
    <mergeCell ref="B26:N26"/>
    <mergeCell ref="M27:N28"/>
    <mergeCell ref="B9:B10"/>
    <mergeCell ref="C9:C10"/>
    <mergeCell ref="D9:H10"/>
    <mergeCell ref="I9:K10"/>
    <mergeCell ref="I23:K23"/>
    <mergeCell ref="I24:K24"/>
    <mergeCell ref="B23:H23"/>
    <mergeCell ref="B24:H24"/>
  </mergeCells>
  <pageMargins left="0.7" right="0.7" top="0.75" bottom="0.7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Layout" topLeftCell="A79" zoomScale="50" zoomScaleNormal="100" zoomScalePageLayoutView="50" workbookViewId="0">
      <selection activeCell="J14" sqref="J14"/>
    </sheetView>
  </sheetViews>
  <sheetFormatPr baseColWidth="10" defaultRowHeight="15" x14ac:dyDescent="0.25"/>
  <sheetData>
    <row r="1" spans="1:11" x14ac:dyDescent="0.25">
      <c r="A1" s="1" t="s">
        <v>4</v>
      </c>
      <c r="B1" s="1" t="s">
        <v>5</v>
      </c>
      <c r="C1" s="3"/>
      <c r="D1" s="2" t="s">
        <v>6</v>
      </c>
      <c r="E1" s="2"/>
      <c r="F1" s="3"/>
    </row>
    <row r="3" spans="1:11" ht="15.75" thickBot="1" x14ac:dyDescent="0.3"/>
    <row r="4" spans="1:11" ht="15.75" thickBot="1" x14ac:dyDescent="0.3">
      <c r="A4" s="63" t="s">
        <v>56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7" spans="1:11" x14ac:dyDescent="0.25">
      <c r="A7" t="s">
        <v>64</v>
      </c>
      <c r="F7">
        <v>2.33</v>
      </c>
      <c r="G7" s="153">
        <v>1</v>
      </c>
      <c r="I7" s="4" t="s">
        <v>140</v>
      </c>
      <c r="J7" s="6"/>
    </row>
    <row r="8" spans="1:11" x14ac:dyDescent="0.25">
      <c r="A8" t="s">
        <v>104</v>
      </c>
      <c r="F8">
        <f>SUM(B11:B19)/9</f>
        <v>0.88888888888888884</v>
      </c>
      <c r="G8">
        <f>(F8*100)/F7</f>
        <v>38.149737720553169</v>
      </c>
      <c r="H8" t="s">
        <v>139</v>
      </c>
      <c r="I8" s="10">
        <f>100-G8</f>
        <v>61.850262279446831</v>
      </c>
      <c r="J8" s="12" t="s">
        <v>139</v>
      </c>
    </row>
    <row r="10" spans="1:11" x14ac:dyDescent="0.25">
      <c r="A10" s="141" t="s">
        <v>59</v>
      </c>
      <c r="B10" s="142" t="s">
        <v>63</v>
      </c>
    </row>
    <row r="11" spans="1:11" x14ac:dyDescent="0.25">
      <c r="A11" s="7" t="s">
        <v>69</v>
      </c>
      <c r="B11" s="143">
        <v>1</v>
      </c>
    </row>
    <row r="12" spans="1:11" x14ac:dyDescent="0.25">
      <c r="A12" s="7" t="s">
        <v>96</v>
      </c>
      <c r="B12" s="143">
        <v>0</v>
      </c>
    </row>
    <row r="13" spans="1:11" x14ac:dyDescent="0.25">
      <c r="A13" s="7" t="s">
        <v>97</v>
      </c>
      <c r="B13" s="143">
        <v>0</v>
      </c>
    </row>
    <row r="14" spans="1:11" x14ac:dyDescent="0.25">
      <c r="A14" s="7" t="s">
        <v>98</v>
      </c>
      <c r="B14" s="143">
        <v>3</v>
      </c>
    </row>
    <row r="15" spans="1:11" x14ac:dyDescent="0.25">
      <c r="A15" s="7" t="s">
        <v>99</v>
      </c>
      <c r="B15" s="143">
        <v>0</v>
      </c>
    </row>
    <row r="16" spans="1:11" x14ac:dyDescent="0.25">
      <c r="A16" s="7" t="s">
        <v>100</v>
      </c>
      <c r="B16" s="143">
        <v>1</v>
      </c>
    </row>
    <row r="17" spans="1:2" x14ac:dyDescent="0.25">
      <c r="A17" s="7" t="s">
        <v>101</v>
      </c>
      <c r="B17" s="143">
        <v>2</v>
      </c>
    </row>
    <row r="18" spans="1:2" x14ac:dyDescent="0.25">
      <c r="A18" s="7" t="s">
        <v>102</v>
      </c>
      <c r="B18" s="143">
        <v>1</v>
      </c>
    </row>
    <row r="19" spans="1:2" x14ac:dyDescent="0.25">
      <c r="A19" s="10" t="s">
        <v>103</v>
      </c>
      <c r="B19" s="144"/>
    </row>
    <row r="75" spans="1:11" ht="15.75" thickBot="1" x14ac:dyDescent="0.3"/>
    <row r="76" spans="1:11" ht="15.75" thickBot="1" x14ac:dyDescent="0.3">
      <c r="A76" s="63" t="s">
        <v>105</v>
      </c>
      <c r="B76" s="64"/>
      <c r="C76" s="64"/>
      <c r="D76" s="64"/>
      <c r="E76" s="64"/>
      <c r="F76" s="64"/>
      <c r="G76" s="64"/>
      <c r="H76" s="64"/>
      <c r="I76" s="64"/>
      <c r="J76" s="64"/>
      <c r="K76" s="65"/>
    </row>
    <row r="78" spans="1:11" x14ac:dyDescent="0.25">
      <c r="A78" t="s">
        <v>64</v>
      </c>
      <c r="F78">
        <v>14.5</v>
      </c>
      <c r="G78" s="153">
        <v>1</v>
      </c>
      <c r="I78" s="4" t="s">
        <v>140</v>
      </c>
      <c r="J78" s="6"/>
    </row>
    <row r="79" spans="1:11" x14ac:dyDescent="0.25">
      <c r="A79" t="s">
        <v>104</v>
      </c>
      <c r="F79">
        <f>SUM(B85:B94)/9</f>
        <v>11.888888888888889</v>
      </c>
      <c r="G79">
        <f>(F79*100)/F78</f>
        <v>81.992337164750964</v>
      </c>
      <c r="H79" t="s">
        <v>139</v>
      </c>
      <c r="I79" s="10">
        <f>100-G79</f>
        <v>18.007662835249036</v>
      </c>
      <c r="J79" s="12" t="s">
        <v>139</v>
      </c>
    </row>
    <row r="82" spans="1:4" x14ac:dyDescent="0.25">
      <c r="A82" s="157" t="s">
        <v>59</v>
      </c>
      <c r="B82" s="154" t="s">
        <v>141</v>
      </c>
      <c r="C82" s="166" t="s">
        <v>142</v>
      </c>
      <c r="D82" s="157" t="s">
        <v>146</v>
      </c>
    </row>
    <row r="83" spans="1:4" ht="15" customHeight="1" x14ac:dyDescent="0.25">
      <c r="A83" s="158"/>
      <c r="B83" s="156"/>
      <c r="C83" s="167"/>
      <c r="D83" s="158"/>
    </row>
    <row r="84" spans="1:4" x14ac:dyDescent="0.25">
      <c r="A84" s="159"/>
      <c r="B84" s="155"/>
      <c r="C84" s="168"/>
      <c r="D84" s="159"/>
    </row>
    <row r="85" spans="1:4" x14ac:dyDescent="0.25">
      <c r="A85" s="152" t="s">
        <v>137</v>
      </c>
      <c r="B85" s="143">
        <v>14</v>
      </c>
      <c r="C85" s="14"/>
      <c r="D85" s="14"/>
    </row>
    <row r="86" spans="1:4" x14ac:dyDescent="0.25">
      <c r="A86" s="7" t="s">
        <v>69</v>
      </c>
      <c r="B86" s="143">
        <v>13</v>
      </c>
      <c r="C86" s="16"/>
      <c r="D86" s="16"/>
    </row>
    <row r="87" spans="1:4" x14ac:dyDescent="0.25">
      <c r="A87" s="7" t="s">
        <v>96</v>
      </c>
      <c r="B87" s="143">
        <v>15</v>
      </c>
      <c r="C87" s="16"/>
      <c r="D87" s="16"/>
    </row>
    <row r="88" spans="1:4" x14ac:dyDescent="0.25">
      <c r="A88" s="7" t="s">
        <v>97</v>
      </c>
      <c r="B88" s="143">
        <v>12</v>
      </c>
      <c r="C88" s="16"/>
      <c r="D88" s="16"/>
    </row>
    <row r="89" spans="1:4" x14ac:dyDescent="0.25">
      <c r="A89" s="7" t="s">
        <v>98</v>
      </c>
      <c r="B89" s="143">
        <v>8</v>
      </c>
      <c r="C89" s="16"/>
      <c r="D89" s="16"/>
    </row>
    <row r="90" spans="1:4" x14ac:dyDescent="0.25">
      <c r="A90" s="7" t="s">
        <v>99</v>
      </c>
      <c r="B90" s="143">
        <v>24</v>
      </c>
      <c r="C90" s="16"/>
      <c r="D90" s="16"/>
    </row>
    <row r="91" spans="1:4" x14ac:dyDescent="0.25">
      <c r="A91" s="7" t="s">
        <v>100</v>
      </c>
      <c r="B91" s="143">
        <v>15</v>
      </c>
      <c r="C91" s="16"/>
      <c r="D91" s="16"/>
    </row>
    <row r="92" spans="1:4" x14ac:dyDescent="0.25">
      <c r="A92" s="7" t="s">
        <v>101</v>
      </c>
      <c r="B92" s="143">
        <v>6</v>
      </c>
      <c r="C92" s="16"/>
      <c r="D92" s="16"/>
    </row>
    <row r="93" spans="1:4" x14ac:dyDescent="0.25">
      <c r="A93" s="7" t="s">
        <v>102</v>
      </c>
      <c r="B93" s="143"/>
      <c r="C93" s="16"/>
      <c r="D93" s="16"/>
    </row>
    <row r="94" spans="1:4" x14ac:dyDescent="0.25">
      <c r="A94" s="10" t="s">
        <v>103</v>
      </c>
      <c r="B94" s="144"/>
      <c r="C94" s="15"/>
      <c r="D94" s="15"/>
    </row>
  </sheetData>
  <mergeCells count="6">
    <mergeCell ref="A4:K4"/>
    <mergeCell ref="A76:K76"/>
    <mergeCell ref="A82:A84"/>
    <mergeCell ref="B82:B84"/>
    <mergeCell ref="C82:C84"/>
    <mergeCell ref="D82:D84"/>
  </mergeCells>
  <pageMargins left="0.7" right="0.7" top="0.75" bottom="0.75" header="0.3" footer="0.3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Incidencias comunicacion </vt:lpstr>
      <vt:lpstr>Gráfico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</dc:creator>
  <cp:lastModifiedBy>Itzel</cp:lastModifiedBy>
  <dcterms:created xsi:type="dcterms:W3CDTF">2016-11-07T15:40:04Z</dcterms:created>
  <dcterms:modified xsi:type="dcterms:W3CDTF">2017-05-16T17:36:14Z</dcterms:modified>
</cp:coreProperties>
</file>